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10"/>
  <workbookPr/>
  <mc:AlternateContent xmlns:mc="http://schemas.openxmlformats.org/markup-compatibility/2006">
    <mc:Choice Requires="x15">
      <x15ac:absPath xmlns:x15ac="http://schemas.microsoft.com/office/spreadsheetml/2010/11/ac" url="C:\Users\sindelar\Desktop\Atletika\"/>
    </mc:Choice>
  </mc:AlternateContent>
  <bookViews>
    <workbookView xWindow="0" yWindow="0" windowWidth="19170" windowHeight="8160" firstSheet="3" activeTab="3" xr2:uid="{00000000-000D-0000-FFFF-FFFF00000000}"/>
  </bookViews>
  <sheets>
    <sheet name="Dívky" sheetId="1" r:id="rId1"/>
    <sheet name="Družstva dívky" sheetId="2" r:id="rId2"/>
    <sheet name="Kluci" sheetId="3" r:id="rId3"/>
    <sheet name="Družstva kluci" sheetId="4" r:id="rId4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H31" i="4"/>
  <c r="H32" i="4"/>
  <c r="H33" i="4"/>
  <c r="H34" i="4"/>
  <c r="H35" i="4"/>
  <c r="H36" i="4"/>
  <c r="H38" i="4"/>
  <c r="H24" i="4"/>
  <c r="H25" i="4"/>
  <c r="H27" i="4"/>
  <c r="H2" i="4"/>
  <c r="H3" i="4"/>
  <c r="H4" i="4"/>
  <c r="H5" i="4"/>
  <c r="H6" i="4"/>
  <c r="H7" i="4"/>
  <c r="H8" i="4"/>
  <c r="H9" i="4"/>
  <c r="H10" i="4"/>
  <c r="H13" i="4"/>
  <c r="H14" i="4"/>
  <c r="H15" i="4"/>
  <c r="H16" i="4"/>
  <c r="H17" i="4"/>
  <c r="H18" i="4"/>
  <c r="H19" i="4"/>
  <c r="H20" i="4"/>
  <c r="H21" i="4"/>
  <c r="I25" i="3"/>
  <c r="I20" i="3"/>
  <c r="I13" i="3"/>
  <c r="I19" i="3"/>
  <c r="I11" i="3"/>
  <c r="I33" i="3"/>
  <c r="I32" i="3"/>
  <c r="I31" i="3"/>
  <c r="I30" i="3"/>
  <c r="I29" i="3"/>
  <c r="I27" i="3"/>
  <c r="I22" i="3"/>
  <c r="I26" i="3"/>
  <c r="I24" i="3"/>
  <c r="I23" i="3"/>
  <c r="I28" i="3"/>
  <c r="I21" i="3"/>
  <c r="I16" i="3"/>
  <c r="I18" i="3"/>
  <c r="I15" i="3"/>
  <c r="I17" i="3"/>
  <c r="I12" i="3"/>
  <c r="I14" i="3"/>
  <c r="I10" i="3"/>
  <c r="I9" i="3"/>
  <c r="H39" i="2"/>
  <c r="H38" i="2"/>
  <c r="H54" i="2"/>
  <c r="H37" i="2"/>
  <c r="H36" i="2"/>
  <c r="H35" i="2"/>
  <c r="H40" i="2"/>
  <c r="H32" i="2"/>
  <c r="H31" i="2"/>
  <c r="H53" i="2"/>
  <c r="H30" i="2"/>
  <c r="H12" i="2"/>
  <c r="H11" i="2"/>
  <c r="H29" i="2"/>
  <c r="H28" i="2"/>
  <c r="H52" i="2"/>
  <c r="H55" i="2"/>
  <c r="H8" i="2"/>
  <c r="H27" i="2"/>
  <c r="H26" i="2"/>
  <c r="H25" i="2"/>
  <c r="H49" i="2"/>
  <c r="H22" i="2"/>
  <c r="H7" i="2"/>
  <c r="H6" i="2"/>
  <c r="H21" i="2"/>
  <c r="H20" i="2"/>
  <c r="H19" i="2"/>
  <c r="H48" i="2"/>
  <c r="H5" i="2"/>
  <c r="H47" i="2"/>
  <c r="H46" i="2"/>
  <c r="H18" i="2"/>
  <c r="H4" i="2"/>
  <c r="H17" i="2"/>
  <c r="H45" i="2"/>
  <c r="H16" i="2"/>
  <c r="H3" i="2"/>
  <c r="H44" i="2"/>
  <c r="H43" i="2"/>
  <c r="H15" i="2"/>
  <c r="H42" i="2"/>
  <c r="H2" i="2"/>
  <c r="H1" i="2"/>
  <c r="H9" i="2"/>
  <c r="I51" i="1"/>
  <c r="I50" i="1"/>
  <c r="I36" i="1"/>
  <c r="I46" i="1"/>
  <c r="I47" i="1"/>
  <c r="I49" i="1"/>
  <c r="I44" i="1"/>
  <c r="I48" i="1"/>
  <c r="I39" i="1"/>
  <c r="I42" i="1"/>
  <c r="I43" i="1"/>
  <c r="I41" i="1"/>
  <c r="I45" i="1"/>
  <c r="I38" i="1"/>
  <c r="I33" i="1"/>
  <c r="I35" i="1"/>
  <c r="I27" i="1"/>
  <c r="I37" i="1"/>
  <c r="I32" i="1"/>
  <c r="I40" i="1"/>
  <c r="I34" i="1"/>
  <c r="I24" i="1"/>
  <c r="I28" i="1"/>
  <c r="I31" i="1"/>
  <c r="I30" i="1"/>
  <c r="I26" i="1"/>
  <c r="I29" i="1"/>
  <c r="I25" i="1"/>
  <c r="I22" i="1"/>
  <c r="I20" i="1"/>
  <c r="I21" i="1"/>
  <c r="I19" i="1"/>
  <c r="I23" i="1"/>
  <c r="I18" i="1"/>
  <c r="I14" i="1"/>
  <c r="I16" i="1"/>
  <c r="I13" i="1"/>
  <c r="I17" i="1"/>
  <c r="I15" i="1"/>
  <c r="I12" i="1"/>
  <c r="I11" i="1"/>
  <c r="I10" i="1"/>
  <c r="I9" i="1"/>
  <c r="H23" i="2"/>
  <c r="H50" i="2"/>
  <c r="H33" i="2"/>
  <c r="H13" i="2"/>
</calcChain>
</file>

<file path=xl/sharedStrings.xml><?xml version="1.0" encoding="utf-8"?>
<sst xmlns="http://schemas.openxmlformats.org/spreadsheetml/2006/main" count="393" uniqueCount="161">
  <si>
    <t>VÝSLEDKOVÁ LISTINA</t>
  </si>
  <si>
    <t>3. kolo KP družstev nejmladšího žactva LKAS</t>
  </si>
  <si>
    <t>Skupina C</t>
  </si>
  <si>
    <t>Turnov 7. září 2017</t>
  </si>
  <si>
    <t>Nejmladší žákyně</t>
  </si>
  <si>
    <t>50 m</t>
  </si>
  <si>
    <t>dálka</t>
  </si>
  <si>
    <t>Kožušková Natálie</t>
  </si>
  <si>
    <t>AC Mladá Boleslav A</t>
  </si>
  <si>
    <t>Petrtýlová Dora</t>
  </si>
  <si>
    <t>Rajmová Aneta</t>
  </si>
  <si>
    <t>ACTJ Jičín</t>
  </si>
  <si>
    <t>Marková Veronika</t>
  </si>
  <si>
    <t>AC Turnov</t>
  </si>
  <si>
    <t>Rejhová Anna</t>
  </si>
  <si>
    <t>Melgrová Viola</t>
  </si>
  <si>
    <t>Trdlidová Kristýna</t>
  </si>
  <si>
    <t>Marková Tereza</t>
  </si>
  <si>
    <t>Havelková Kateřina</t>
  </si>
  <si>
    <t>Marková Aneta</t>
  </si>
  <si>
    <t>Skřivánková Katka</t>
  </si>
  <si>
    <t>Mlčochová Amálie</t>
  </si>
  <si>
    <t>Matušková Barbora</t>
  </si>
  <si>
    <t>AC Mladá Boleslav B</t>
  </si>
  <si>
    <t>Chalupníková Bára</t>
  </si>
  <si>
    <t>Lokvencová Michaela</t>
  </si>
  <si>
    <t>Podzimková Nela</t>
  </si>
  <si>
    <t>Babáková Amálie</t>
  </si>
  <si>
    <t>Marková Nina</t>
  </si>
  <si>
    <t>Lišková Lucie</t>
  </si>
  <si>
    <t>Březnová Viktorie</t>
  </si>
  <si>
    <t>AC Turnov B</t>
  </si>
  <si>
    <t>Volfová Dita</t>
  </si>
  <si>
    <t>Pondělíčková Tereza</t>
  </si>
  <si>
    <t>Drapáková Nela</t>
  </si>
  <si>
    <t>Drahoňovská Pavlína</t>
  </si>
  <si>
    <t>Paulová Renée</t>
  </si>
  <si>
    <t>Drobná Natali</t>
  </si>
  <si>
    <t>Cizmaciová Jana</t>
  </si>
  <si>
    <t>Čížová Veronika</t>
  </si>
  <si>
    <t>Kesselgruberová Vik.</t>
  </si>
  <si>
    <t>Kubiasová Mariana</t>
  </si>
  <si>
    <t>Mikulová Lucie</t>
  </si>
  <si>
    <t>Neumanová Katka</t>
  </si>
  <si>
    <t>Vrabcová Barbora</t>
  </si>
  <si>
    <t>Loudová Aneta</t>
  </si>
  <si>
    <t>Pokorná Lucie</t>
  </si>
  <si>
    <t>Knížková Isabel</t>
  </si>
  <si>
    <t>Mobelantová Elis</t>
  </si>
  <si>
    <t>Jozífková Andrea</t>
  </si>
  <si>
    <t>Halamová Zuzana</t>
  </si>
  <si>
    <t>Obročníková Rozárka</t>
  </si>
  <si>
    <t>Jonášová Natálie</t>
  </si>
  <si>
    <t>Líbalová Kristýna</t>
  </si>
  <si>
    <t>Jankajová Jana</t>
  </si>
  <si>
    <t>Štafeta 4x200 metrů</t>
  </si>
  <si>
    <t>1.</t>
  </si>
  <si>
    <t xml:space="preserve">ACTJ Jičín </t>
  </si>
  <si>
    <t>Melgrová, Lokvencová, Havelková, Rajmová</t>
  </si>
  <si>
    <t>2:10,8</t>
  </si>
  <si>
    <t>2.</t>
  </si>
  <si>
    <t>AC Mladá Boleslav</t>
  </si>
  <si>
    <t>Kožušková, Pondělíčková, Podzimková, Petrtýlová</t>
  </si>
  <si>
    <t>2:12,9</t>
  </si>
  <si>
    <t xml:space="preserve">3. </t>
  </si>
  <si>
    <t xml:space="preserve">AC Turnov </t>
  </si>
  <si>
    <t>Marková A+V+T, Paulová</t>
  </si>
  <si>
    <t>2:13,4</t>
  </si>
  <si>
    <t>4.</t>
  </si>
  <si>
    <t>Hobelantová, Mlčochová, Lišková, Czismanová</t>
  </si>
  <si>
    <t>2:29,8</t>
  </si>
  <si>
    <t>Chalupníková, Kesselgruberová., Rejhová, Pokorná</t>
  </si>
  <si>
    <t>2:20,3</t>
  </si>
  <si>
    <t xml:space="preserve">AC Mladá Boleslav </t>
  </si>
  <si>
    <t>Andrlová, Burešová, Křelinová, Bekerová</t>
  </si>
  <si>
    <t>2:21,9</t>
  </si>
  <si>
    <t>3.</t>
  </si>
  <si>
    <t>Březnová, Marková N, Kubiasová, Drobná</t>
  </si>
  <si>
    <t>2:28,6</t>
  </si>
  <si>
    <t>Mikulová, Knížková, Loudová, Jozífková</t>
  </si>
  <si>
    <t>2:32,8</t>
  </si>
  <si>
    <t>AC Turnov C</t>
  </si>
  <si>
    <t>Tabulka 3. kola</t>
  </si>
  <si>
    <t>1.     AC TJ Jičín A</t>
  </si>
  <si>
    <t>2.     AC Mladá Boleslav A</t>
  </si>
  <si>
    <t>3.     AC Turnov A</t>
  </si>
  <si>
    <t>4.     AC Turnov B</t>
  </si>
  <si>
    <t>5.     AC Turnov C</t>
  </si>
  <si>
    <t>6.     AC TJ Jičín B</t>
  </si>
  <si>
    <t>7.     AC Mladá Boleslav B</t>
  </si>
  <si>
    <t xml:space="preserve">        SK Studenec</t>
  </si>
  <si>
    <t xml:space="preserve">        AC Mladá Boleslav C</t>
  </si>
  <si>
    <t>Tabulka po 3. kole</t>
  </si>
  <si>
    <t>1.      AC Turnov A</t>
  </si>
  <si>
    <t>2.      AC TJ Jičín A</t>
  </si>
  <si>
    <t>3.      AC Mladá Boleslav A</t>
  </si>
  <si>
    <t>4.      AC Mladá Boleslav B</t>
  </si>
  <si>
    <t>5.      AC Turnov B</t>
  </si>
  <si>
    <t>6.      TJ Studenec</t>
  </si>
  <si>
    <t>7.      AC TJ Jičín B</t>
  </si>
  <si>
    <t>8.      AC Mladá Boleslav C</t>
  </si>
  <si>
    <t>9.      AC Turnov C</t>
  </si>
  <si>
    <t>Nejmladší žáci</t>
  </si>
  <si>
    <t>150 m</t>
  </si>
  <si>
    <t>Dálka</t>
  </si>
  <si>
    <t>Richtr Jan</t>
  </si>
  <si>
    <t>Vaníček Benjamín</t>
  </si>
  <si>
    <t>22,5</t>
  </si>
  <si>
    <t>Průšek Jáchym</t>
  </si>
  <si>
    <t>Zouhar Vojtěch</t>
  </si>
  <si>
    <t>Šteigr Jakub</t>
  </si>
  <si>
    <t>Mareš Dominik</t>
  </si>
  <si>
    <t>25,7</t>
  </si>
  <si>
    <t>Havlík Michal</t>
  </si>
  <si>
    <t>Myslivec Ondra</t>
  </si>
  <si>
    <t>AC TJ Jičín</t>
  </si>
  <si>
    <t>Mařas Matěj</t>
  </si>
  <si>
    <t>Drahoňovský Tomáš</t>
  </si>
  <si>
    <t>25,1</t>
  </si>
  <si>
    <t>Vinš Josef</t>
  </si>
  <si>
    <t>Havlík Tomáš</t>
  </si>
  <si>
    <t>Javůrek Vít</t>
  </si>
  <si>
    <t>Vacek Martin</t>
  </si>
  <si>
    <t>Diviš Martin</t>
  </si>
  <si>
    <t>Šafář Štěpán</t>
  </si>
  <si>
    <t>Mertlík Vojtěch</t>
  </si>
  <si>
    <t>Hnídek Matěj</t>
  </si>
  <si>
    <t>26,7</t>
  </si>
  <si>
    <t>Vizingr Tomáš</t>
  </si>
  <si>
    <t>Lach Šimon</t>
  </si>
  <si>
    <t>28,2</t>
  </si>
  <si>
    <t>Martínek Bruno</t>
  </si>
  <si>
    <t>Tomáš Jan</t>
  </si>
  <si>
    <t>27,4</t>
  </si>
  <si>
    <t>Chalupník Jan</t>
  </si>
  <si>
    <t>Hnídek Filip</t>
  </si>
  <si>
    <t>28,7</t>
  </si>
  <si>
    <t>Rychtr Ondřej</t>
  </si>
  <si>
    <t>Filip Matyáš</t>
  </si>
  <si>
    <t>Seneši Filip</t>
  </si>
  <si>
    <t>Richtr J, Vaníček, Mareš, Šteigr</t>
  </si>
  <si>
    <t>2:14,0</t>
  </si>
  <si>
    <t>Průšek, Seneši, Zouhar, Vizinger</t>
  </si>
  <si>
    <t>2:17,3</t>
  </si>
  <si>
    <t xml:space="preserve">AC TJ Jičín </t>
  </si>
  <si>
    <t>Chalupík, Babáková, Myslivec, Filip</t>
  </si>
  <si>
    <t>2:21,1</t>
  </si>
  <si>
    <t>Javůrek, Diviš, Vinš, Vacek</t>
  </si>
  <si>
    <t>2:25,4</t>
  </si>
  <si>
    <t>Havlík, Hnídek, Tomáš, Mařas</t>
  </si>
  <si>
    <t>2:25,9</t>
  </si>
  <si>
    <t>Šafář, Mertlík, Drahoňovský, Martínek</t>
  </si>
  <si>
    <t>2:29,0</t>
  </si>
  <si>
    <t xml:space="preserve"> </t>
  </si>
  <si>
    <t>1.     AC Turnov A</t>
  </si>
  <si>
    <t>3.     AC Turnov B</t>
  </si>
  <si>
    <t>4.     AC TJ Jičín A</t>
  </si>
  <si>
    <t>5.     AC Mladá Boleslav B</t>
  </si>
  <si>
    <t>6.     SK Studenec</t>
  </si>
  <si>
    <t>3.     SK Studenec</t>
  </si>
  <si>
    <t>6.     AC Turnov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</si>
</sst>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left"/>
    </xf>
    <xf numFmtId="0" fontId="1" fillId="0" borderId="0" xfId="0" applyFont="1"/>
    <xf numFmtId="49" fontId="0" fillId="0" borderId="0" xfId="0" applyNumberFormat="1"/>
    <xf numFmtId="0" fontId="5" fillId="0" borderId="0" xfId="0" applyFont="1"/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workbookViewId="0" xr3:uid="{AEA406A1-0E4B-5B11-9CD5-51D6E497D94C}">
      <selection activeCell="K10" sqref="K10"/>
    </sheetView>
  </sheetViews>
  <sheetFormatPr defaultRowHeight="15"/>
  <cols>
    <col min="1" max="1" width="6" style="5" customWidth="1"/>
    <col min="2" max="2" width="18.85546875" customWidth="1"/>
    <col min="3" max="3" width="7.28515625" style="5" customWidth="1"/>
    <col min="4" max="4" width="19" customWidth="1"/>
    <col min="5" max="5" width="5.7109375" style="15" customWidth="1"/>
    <col min="6" max="6" width="5.7109375" customWidth="1"/>
    <col min="7" max="7" width="6.85546875" customWidth="1"/>
    <col min="8" max="8" width="5.7109375" customWidth="1"/>
  </cols>
  <sheetData>
    <row r="1" spans="1:9" ht="20.25">
      <c r="A1" s="23" t="s">
        <v>0</v>
      </c>
      <c r="C1" s="6"/>
      <c r="D1" s="6"/>
      <c r="E1" s="11"/>
      <c r="F1" s="6"/>
      <c r="G1" s="7"/>
    </row>
    <row r="2" spans="1:9" ht="15.75">
      <c r="A2" s="24" t="s">
        <v>1</v>
      </c>
      <c r="C2" s="8"/>
      <c r="D2" s="8"/>
      <c r="E2" s="12"/>
      <c r="F2" s="8"/>
      <c r="G2" s="9"/>
    </row>
    <row r="3" spans="1:9" ht="15.75">
      <c r="A3" s="24" t="s">
        <v>2</v>
      </c>
      <c r="C3" s="8"/>
      <c r="D3" s="8"/>
      <c r="E3" s="12"/>
      <c r="F3" s="8"/>
      <c r="G3" s="9"/>
    </row>
    <row r="4" spans="1:9" ht="15.75">
      <c r="A4" s="24" t="s">
        <v>3</v>
      </c>
      <c r="C4" s="8"/>
      <c r="D4" s="8"/>
      <c r="E4" s="12"/>
      <c r="F4" s="8"/>
      <c r="G4" s="9"/>
    </row>
    <row r="5" spans="1:9">
      <c r="A5" s="25"/>
      <c r="D5" s="5"/>
      <c r="E5" s="13"/>
      <c r="F5" s="5"/>
      <c r="G5" s="10"/>
    </row>
    <row r="6" spans="1:9" ht="20.25">
      <c r="A6" s="23" t="s">
        <v>4</v>
      </c>
      <c r="C6" s="6"/>
      <c r="D6" s="6"/>
      <c r="E6" s="11"/>
      <c r="F6" s="6"/>
      <c r="G6" s="7"/>
    </row>
    <row r="7" spans="1:9">
      <c r="B7" s="5"/>
      <c r="D7" s="5"/>
      <c r="E7" s="14" t="s">
        <v>5</v>
      </c>
      <c r="F7" s="5"/>
      <c r="G7" s="9" t="s">
        <v>6</v>
      </c>
    </row>
    <row r="9" spans="1:9">
      <c r="A9" s="5">
        <v>1</v>
      </c>
      <c r="B9" s="1" t="s">
        <v>7</v>
      </c>
      <c r="C9" s="2">
        <v>2006</v>
      </c>
      <c r="D9" s="3" t="s">
        <v>8</v>
      </c>
      <c r="E9" s="15">
        <v>7.4</v>
      </c>
      <c r="F9">
        <v>50</v>
      </c>
      <c r="G9">
        <v>418</v>
      </c>
      <c r="H9">
        <v>50</v>
      </c>
      <c r="I9">
        <f t="shared" ref="I9:I51" si="0">(F9+H9)</f>
        <v>100</v>
      </c>
    </row>
    <row r="10" spans="1:9">
      <c r="A10" s="5">
        <v>2</v>
      </c>
      <c r="B10" s="1" t="s">
        <v>9</v>
      </c>
      <c r="C10" s="2">
        <v>2006</v>
      </c>
      <c r="D10" s="3" t="s">
        <v>8</v>
      </c>
      <c r="E10" s="15">
        <v>7.7</v>
      </c>
      <c r="F10">
        <v>49</v>
      </c>
      <c r="G10">
        <v>389</v>
      </c>
      <c r="H10">
        <v>49</v>
      </c>
      <c r="I10">
        <f t="shared" si="0"/>
        <v>98</v>
      </c>
    </row>
    <row r="11" spans="1:9">
      <c r="A11" s="5">
        <v>3</v>
      </c>
      <c r="B11" s="1" t="s">
        <v>10</v>
      </c>
      <c r="C11" s="2">
        <v>2007</v>
      </c>
      <c r="D11" s="3" t="s">
        <v>11</v>
      </c>
      <c r="E11" s="15">
        <v>7.8</v>
      </c>
      <c r="F11">
        <v>48</v>
      </c>
      <c r="G11">
        <v>378</v>
      </c>
      <c r="H11">
        <v>48</v>
      </c>
      <c r="I11">
        <f t="shared" si="0"/>
        <v>96</v>
      </c>
    </row>
    <row r="12" spans="1:9">
      <c r="A12" s="5">
        <v>4</v>
      </c>
      <c r="B12" s="1" t="s">
        <v>12</v>
      </c>
      <c r="C12" s="2">
        <v>2006</v>
      </c>
      <c r="D12" s="3" t="s">
        <v>13</v>
      </c>
      <c r="E12" s="15">
        <v>8</v>
      </c>
      <c r="F12">
        <v>45</v>
      </c>
      <c r="G12">
        <v>372</v>
      </c>
      <c r="H12">
        <v>47</v>
      </c>
      <c r="I12">
        <f t="shared" si="0"/>
        <v>92</v>
      </c>
    </row>
    <row r="13" spans="1:9">
      <c r="A13" s="5">
        <v>5</v>
      </c>
      <c r="B13" t="s">
        <v>14</v>
      </c>
      <c r="C13" s="5">
        <v>2006</v>
      </c>
      <c r="D13" t="s">
        <v>11</v>
      </c>
      <c r="E13" s="15">
        <v>8</v>
      </c>
      <c r="F13">
        <v>45</v>
      </c>
      <c r="G13">
        <v>360</v>
      </c>
      <c r="H13">
        <v>44</v>
      </c>
      <c r="I13">
        <f t="shared" si="0"/>
        <v>89</v>
      </c>
    </row>
    <row r="14" spans="1:9">
      <c r="A14" s="5">
        <v>6</v>
      </c>
      <c r="B14" t="s">
        <v>15</v>
      </c>
      <c r="C14" s="5">
        <v>2006</v>
      </c>
      <c r="D14" t="s">
        <v>11</v>
      </c>
      <c r="E14" s="15">
        <v>7.9</v>
      </c>
      <c r="F14">
        <v>47</v>
      </c>
      <c r="G14">
        <v>356</v>
      </c>
      <c r="H14">
        <v>42</v>
      </c>
      <c r="I14">
        <f t="shared" si="0"/>
        <v>89</v>
      </c>
    </row>
    <row r="15" spans="1:9">
      <c r="A15" s="5">
        <v>7</v>
      </c>
      <c r="B15" s="1" t="s">
        <v>16</v>
      </c>
      <c r="C15" s="2">
        <v>2008</v>
      </c>
      <c r="D15" s="3" t="s">
        <v>8</v>
      </c>
      <c r="E15" s="15">
        <v>8.1</v>
      </c>
      <c r="F15">
        <v>43</v>
      </c>
      <c r="G15">
        <v>361</v>
      </c>
      <c r="H15">
        <v>45.5</v>
      </c>
      <c r="I15">
        <f t="shared" si="0"/>
        <v>88.5</v>
      </c>
    </row>
    <row r="16" spans="1:9">
      <c r="A16" s="5">
        <v>8</v>
      </c>
      <c r="B16" s="1" t="s">
        <v>17</v>
      </c>
      <c r="C16" s="2">
        <v>2008</v>
      </c>
      <c r="D16" s="3" t="s">
        <v>13</v>
      </c>
      <c r="E16" s="15">
        <v>8</v>
      </c>
      <c r="F16">
        <v>45</v>
      </c>
      <c r="G16">
        <v>358</v>
      </c>
      <c r="H16">
        <v>43</v>
      </c>
      <c r="I16">
        <f t="shared" si="0"/>
        <v>88</v>
      </c>
    </row>
    <row r="17" spans="1:9">
      <c r="A17" s="5">
        <v>9</v>
      </c>
      <c r="B17" s="1" t="s">
        <v>18</v>
      </c>
      <c r="C17" s="2">
        <v>2006</v>
      </c>
      <c r="D17" s="3" t="s">
        <v>11</v>
      </c>
      <c r="E17" s="15">
        <v>8.4</v>
      </c>
      <c r="F17">
        <v>40</v>
      </c>
      <c r="G17">
        <v>361</v>
      </c>
      <c r="H17">
        <v>45.5</v>
      </c>
      <c r="I17">
        <f t="shared" si="0"/>
        <v>85.5</v>
      </c>
    </row>
    <row r="18" spans="1:9">
      <c r="A18" s="5">
        <v>10</v>
      </c>
      <c r="B18" s="1" t="s">
        <v>19</v>
      </c>
      <c r="C18" s="2">
        <v>2008</v>
      </c>
      <c r="D18" s="3" t="s">
        <v>13</v>
      </c>
      <c r="E18" s="15">
        <v>8.1999999999999993</v>
      </c>
      <c r="F18">
        <v>42</v>
      </c>
      <c r="G18">
        <v>352</v>
      </c>
      <c r="H18">
        <v>41</v>
      </c>
      <c r="I18">
        <f t="shared" si="0"/>
        <v>83</v>
      </c>
    </row>
    <row r="19" spans="1:9">
      <c r="A19" s="5">
        <v>11</v>
      </c>
      <c r="B19" s="1" t="s">
        <v>20</v>
      </c>
      <c r="C19" s="2">
        <v>2006</v>
      </c>
      <c r="D19" s="3" t="s">
        <v>8</v>
      </c>
      <c r="E19" s="15">
        <v>8.5</v>
      </c>
      <c r="F19">
        <v>35.5</v>
      </c>
      <c r="G19">
        <v>341</v>
      </c>
      <c r="H19">
        <v>39</v>
      </c>
      <c r="I19">
        <f t="shared" si="0"/>
        <v>74.5</v>
      </c>
    </row>
    <row r="20" spans="1:9">
      <c r="A20" s="5">
        <v>12</v>
      </c>
      <c r="B20" s="1" t="s">
        <v>21</v>
      </c>
      <c r="C20" s="2">
        <v>2007</v>
      </c>
      <c r="D20" s="3" t="s">
        <v>13</v>
      </c>
      <c r="E20" s="15">
        <v>8.5</v>
      </c>
      <c r="F20">
        <v>35.5</v>
      </c>
      <c r="G20">
        <v>338</v>
      </c>
      <c r="H20">
        <v>36.5</v>
      </c>
      <c r="I20">
        <f t="shared" si="0"/>
        <v>72</v>
      </c>
    </row>
    <row r="21" spans="1:9" hidden="1">
      <c r="A21" s="5">
        <v>13</v>
      </c>
      <c r="B21" s="1" t="s">
        <v>22</v>
      </c>
      <c r="C21" s="2">
        <v>2006</v>
      </c>
      <c r="D21" s="3" t="s">
        <v>23</v>
      </c>
      <c r="F21">
        <v>38</v>
      </c>
      <c r="H21">
        <v>38</v>
      </c>
      <c r="I21">
        <f t="shared" si="0"/>
        <v>76</v>
      </c>
    </row>
    <row r="22" spans="1:9">
      <c r="A22" s="5">
        <v>14</v>
      </c>
      <c r="B22" s="1" t="s">
        <v>24</v>
      </c>
      <c r="C22" s="2">
        <v>2006</v>
      </c>
      <c r="D22" s="3" t="s">
        <v>11</v>
      </c>
      <c r="E22" s="15">
        <v>8.5</v>
      </c>
      <c r="F22">
        <v>35.5</v>
      </c>
      <c r="G22">
        <v>338</v>
      </c>
      <c r="H22">
        <v>36.5</v>
      </c>
      <c r="I22">
        <f t="shared" si="0"/>
        <v>72</v>
      </c>
    </row>
    <row r="23" spans="1:9">
      <c r="A23" s="5">
        <v>15</v>
      </c>
      <c r="B23" s="1" t="s">
        <v>25</v>
      </c>
      <c r="C23" s="2">
        <v>2006</v>
      </c>
      <c r="D23" s="3" t="s">
        <v>11</v>
      </c>
      <c r="E23" s="15">
        <v>8.6999999999999993</v>
      </c>
      <c r="F23">
        <v>31</v>
      </c>
      <c r="G23">
        <v>345</v>
      </c>
      <c r="H23">
        <v>40</v>
      </c>
      <c r="I23">
        <f t="shared" si="0"/>
        <v>71</v>
      </c>
    </row>
    <row r="24" spans="1:9">
      <c r="A24" s="5">
        <v>16</v>
      </c>
      <c r="B24" s="1" t="s">
        <v>26</v>
      </c>
      <c r="C24" s="2">
        <v>2007</v>
      </c>
      <c r="D24" s="3" t="s">
        <v>8</v>
      </c>
      <c r="E24" s="15">
        <v>8.4</v>
      </c>
      <c r="F24">
        <v>40</v>
      </c>
      <c r="G24">
        <v>322</v>
      </c>
      <c r="H24">
        <v>28.5</v>
      </c>
      <c r="I24">
        <f t="shared" si="0"/>
        <v>68.5</v>
      </c>
    </row>
    <row r="25" spans="1:9">
      <c r="A25" s="5">
        <v>17</v>
      </c>
      <c r="B25" s="1" t="s">
        <v>27</v>
      </c>
      <c r="C25" s="2">
        <v>2007</v>
      </c>
      <c r="D25" s="3" t="s">
        <v>11</v>
      </c>
      <c r="E25" s="15">
        <v>8.6999999999999993</v>
      </c>
      <c r="F25">
        <v>31</v>
      </c>
      <c r="G25">
        <v>337</v>
      </c>
      <c r="H25">
        <v>35</v>
      </c>
      <c r="I25">
        <f t="shared" si="0"/>
        <v>66</v>
      </c>
    </row>
    <row r="26" spans="1:9">
      <c r="A26" s="5">
        <v>18</v>
      </c>
      <c r="B26" s="1" t="s">
        <v>28</v>
      </c>
      <c r="C26" s="2">
        <v>2006</v>
      </c>
      <c r="D26" s="3" t="s">
        <v>13</v>
      </c>
      <c r="E26" s="15">
        <v>8.6999999999999993</v>
      </c>
      <c r="F26">
        <v>31</v>
      </c>
      <c r="G26">
        <v>332</v>
      </c>
      <c r="H26">
        <v>33</v>
      </c>
      <c r="I26">
        <f t="shared" si="0"/>
        <v>64</v>
      </c>
    </row>
    <row r="27" spans="1:9">
      <c r="A27" s="5">
        <v>19</v>
      </c>
      <c r="B27" s="1" t="s">
        <v>29</v>
      </c>
      <c r="C27" s="2">
        <v>2007</v>
      </c>
      <c r="D27" s="3" t="s">
        <v>13</v>
      </c>
      <c r="E27" s="15">
        <v>8.4</v>
      </c>
      <c r="F27">
        <v>40</v>
      </c>
      <c r="G27">
        <v>313</v>
      </c>
      <c r="H27">
        <v>23.5</v>
      </c>
      <c r="I27">
        <f t="shared" si="0"/>
        <v>63.5</v>
      </c>
    </row>
    <row r="28" spans="1:9">
      <c r="A28" s="5">
        <v>20</v>
      </c>
      <c r="B28" s="1" t="s">
        <v>30</v>
      </c>
      <c r="C28" s="2">
        <v>2007</v>
      </c>
      <c r="D28" s="3" t="s">
        <v>31</v>
      </c>
      <c r="E28" s="15">
        <v>8.6</v>
      </c>
      <c r="F28">
        <v>33</v>
      </c>
      <c r="G28">
        <v>323</v>
      </c>
      <c r="H28">
        <v>30</v>
      </c>
      <c r="I28">
        <f t="shared" si="0"/>
        <v>63</v>
      </c>
    </row>
    <row r="29" spans="1:9">
      <c r="A29" s="5">
        <v>21</v>
      </c>
      <c r="B29" s="1" t="s">
        <v>32</v>
      </c>
      <c r="C29" s="2">
        <v>2006</v>
      </c>
      <c r="D29" s="3" t="s">
        <v>23</v>
      </c>
      <c r="E29" s="15">
        <v>8.8000000000000007</v>
      </c>
      <c r="F29">
        <v>27.5</v>
      </c>
      <c r="G29">
        <v>333</v>
      </c>
      <c r="H29">
        <v>34</v>
      </c>
      <c r="I29">
        <f t="shared" si="0"/>
        <v>61.5</v>
      </c>
    </row>
    <row r="30" spans="1:9">
      <c r="A30" s="5">
        <v>22</v>
      </c>
      <c r="B30" s="1" t="s">
        <v>33</v>
      </c>
      <c r="C30" s="2">
        <v>2007</v>
      </c>
      <c r="D30" s="3" t="s">
        <v>8</v>
      </c>
      <c r="E30" s="15">
        <v>8.8000000000000007</v>
      </c>
      <c r="F30">
        <v>27.5</v>
      </c>
      <c r="G30">
        <v>327</v>
      </c>
      <c r="H30">
        <v>32</v>
      </c>
      <c r="I30">
        <f t="shared" si="0"/>
        <v>59.5</v>
      </c>
    </row>
    <row r="31" spans="1:9">
      <c r="A31" s="5">
        <v>23</v>
      </c>
      <c r="B31" s="1" t="s">
        <v>34</v>
      </c>
      <c r="C31" s="2">
        <v>2007</v>
      </c>
      <c r="D31" s="3" t="s">
        <v>31</v>
      </c>
      <c r="E31" s="15">
        <v>8.8000000000000007</v>
      </c>
      <c r="F31">
        <v>27.5</v>
      </c>
      <c r="G31">
        <v>325</v>
      </c>
      <c r="H31">
        <v>31</v>
      </c>
      <c r="I31">
        <f t="shared" si="0"/>
        <v>58.5</v>
      </c>
    </row>
    <row r="32" spans="1:9">
      <c r="A32" s="5">
        <v>24</v>
      </c>
      <c r="B32" s="1" t="s">
        <v>35</v>
      </c>
      <c r="C32" s="2">
        <v>2006</v>
      </c>
      <c r="D32" s="3" t="s">
        <v>11</v>
      </c>
      <c r="E32" s="15">
        <v>8.9</v>
      </c>
      <c r="F32">
        <v>24.5</v>
      </c>
      <c r="G32">
        <v>314</v>
      </c>
      <c r="H32">
        <v>25.5</v>
      </c>
      <c r="I32">
        <f t="shared" si="0"/>
        <v>50</v>
      </c>
    </row>
    <row r="33" spans="1:9">
      <c r="A33" s="5">
        <v>25</v>
      </c>
      <c r="B33" s="1" t="s">
        <v>36</v>
      </c>
      <c r="C33" s="2">
        <v>2006</v>
      </c>
      <c r="D33" s="3" t="s">
        <v>13</v>
      </c>
      <c r="E33" s="15">
        <v>8.8000000000000007</v>
      </c>
      <c r="F33">
        <v>27.5</v>
      </c>
      <c r="G33">
        <v>311</v>
      </c>
      <c r="H33">
        <v>22</v>
      </c>
      <c r="I33">
        <f t="shared" si="0"/>
        <v>49.5</v>
      </c>
    </row>
    <row r="34" spans="1:9">
      <c r="A34" s="5">
        <v>26</v>
      </c>
      <c r="B34" s="1" t="s">
        <v>37</v>
      </c>
      <c r="C34" s="2">
        <v>2006</v>
      </c>
      <c r="D34" s="3" t="s">
        <v>31</v>
      </c>
      <c r="E34" s="15">
        <v>9.1999999999999993</v>
      </c>
      <c r="F34">
        <v>17.5</v>
      </c>
      <c r="G34">
        <v>322</v>
      </c>
      <c r="H34">
        <v>28.5</v>
      </c>
      <c r="I34">
        <f t="shared" si="0"/>
        <v>46</v>
      </c>
    </row>
    <row r="35" spans="1:9">
      <c r="A35" s="5">
        <v>27</v>
      </c>
      <c r="B35" s="4" t="s">
        <v>38</v>
      </c>
      <c r="C35" s="2">
        <v>2008</v>
      </c>
      <c r="D35" s="3" t="s">
        <v>13</v>
      </c>
      <c r="E35" s="15">
        <v>9</v>
      </c>
      <c r="F35">
        <v>22</v>
      </c>
      <c r="G35">
        <v>313</v>
      </c>
      <c r="H35">
        <v>23.5</v>
      </c>
      <c r="I35">
        <f t="shared" si="0"/>
        <v>45.5</v>
      </c>
    </row>
    <row r="36" spans="1:9">
      <c r="A36" s="5">
        <v>28</v>
      </c>
      <c r="B36" s="1" t="s">
        <v>39</v>
      </c>
      <c r="C36" s="2">
        <v>2006</v>
      </c>
      <c r="D36" s="3" t="s">
        <v>8</v>
      </c>
      <c r="E36" s="15">
        <v>8.5</v>
      </c>
      <c r="F36">
        <v>35.5</v>
      </c>
      <c r="G36">
        <v>225</v>
      </c>
      <c r="H36">
        <v>10</v>
      </c>
      <c r="I36">
        <f t="shared" si="0"/>
        <v>45.5</v>
      </c>
    </row>
    <row r="37" spans="1:9">
      <c r="A37" s="5">
        <v>29</v>
      </c>
      <c r="B37" t="s">
        <v>40</v>
      </c>
      <c r="C37" s="5">
        <v>2006</v>
      </c>
      <c r="D37" t="s">
        <v>11</v>
      </c>
      <c r="E37" s="15">
        <v>9.1</v>
      </c>
      <c r="F37">
        <v>19.5</v>
      </c>
      <c r="G37">
        <v>314</v>
      </c>
      <c r="H37">
        <v>25.5</v>
      </c>
      <c r="I37">
        <f t="shared" si="0"/>
        <v>45</v>
      </c>
    </row>
    <row r="38" spans="1:9">
      <c r="A38" s="5">
        <v>30</v>
      </c>
      <c r="B38" s="1" t="s">
        <v>41</v>
      </c>
      <c r="C38" s="2">
        <v>2008</v>
      </c>
      <c r="D38" s="3" t="s">
        <v>31</v>
      </c>
      <c r="E38" s="15">
        <v>9</v>
      </c>
      <c r="F38">
        <v>22</v>
      </c>
      <c r="G38">
        <v>306</v>
      </c>
      <c r="H38">
        <v>21</v>
      </c>
      <c r="I38">
        <f t="shared" si="0"/>
        <v>43</v>
      </c>
    </row>
    <row r="39" spans="1:9">
      <c r="A39" s="5">
        <v>31</v>
      </c>
      <c r="B39" s="1" t="s">
        <v>42</v>
      </c>
      <c r="C39" s="2">
        <v>2007</v>
      </c>
      <c r="D39" s="3" t="s">
        <v>31</v>
      </c>
      <c r="E39" s="15">
        <v>8.9</v>
      </c>
      <c r="F39">
        <v>24.5</v>
      </c>
      <c r="G39">
        <v>286</v>
      </c>
      <c r="H39">
        <v>16</v>
      </c>
      <c r="I39">
        <f t="shared" si="0"/>
        <v>40.5</v>
      </c>
    </row>
    <row r="40" spans="1:9">
      <c r="A40" s="5">
        <v>32</v>
      </c>
      <c r="B40" s="1" t="s">
        <v>43</v>
      </c>
      <c r="C40" s="2">
        <v>2006</v>
      </c>
      <c r="D40" s="3" t="s">
        <v>8</v>
      </c>
      <c r="E40" s="15">
        <v>9.8000000000000007</v>
      </c>
      <c r="F40">
        <v>11.5</v>
      </c>
      <c r="G40">
        <v>317</v>
      </c>
      <c r="H40">
        <v>27</v>
      </c>
      <c r="I40">
        <f t="shared" si="0"/>
        <v>38.5</v>
      </c>
    </row>
    <row r="41" spans="1:9">
      <c r="A41" s="5">
        <v>33</v>
      </c>
      <c r="B41" s="1" t="s">
        <v>44</v>
      </c>
      <c r="C41" s="2">
        <v>2006</v>
      </c>
      <c r="D41" s="3" t="s">
        <v>23</v>
      </c>
      <c r="E41" s="15">
        <v>9.3000000000000007</v>
      </c>
      <c r="F41">
        <v>15.5</v>
      </c>
      <c r="G41">
        <v>304</v>
      </c>
      <c r="H41">
        <v>19</v>
      </c>
      <c r="I41">
        <f t="shared" si="0"/>
        <v>34.5</v>
      </c>
    </row>
    <row r="42" spans="1:9">
      <c r="A42" s="5">
        <v>34</v>
      </c>
      <c r="B42" s="1" t="s">
        <v>45</v>
      </c>
      <c r="C42" s="2">
        <v>2008</v>
      </c>
      <c r="D42" s="3" t="s">
        <v>13</v>
      </c>
      <c r="E42" s="15">
        <v>9.1999999999999993</v>
      </c>
      <c r="F42">
        <v>17.5</v>
      </c>
      <c r="G42">
        <v>295</v>
      </c>
      <c r="H42">
        <v>17</v>
      </c>
      <c r="I42">
        <f t="shared" si="0"/>
        <v>34.5</v>
      </c>
    </row>
    <row r="43" spans="1:9">
      <c r="A43" s="5">
        <v>35</v>
      </c>
      <c r="B43" s="1" t="s">
        <v>46</v>
      </c>
      <c r="C43" s="2">
        <v>2006</v>
      </c>
      <c r="D43" s="3" t="s">
        <v>11</v>
      </c>
      <c r="E43" s="15">
        <v>9.3000000000000007</v>
      </c>
      <c r="F43">
        <v>15.5</v>
      </c>
      <c r="G43">
        <v>298</v>
      </c>
      <c r="H43">
        <v>18</v>
      </c>
      <c r="I43">
        <f t="shared" si="0"/>
        <v>33.5</v>
      </c>
    </row>
    <row r="44" spans="1:9">
      <c r="A44" s="5">
        <v>36</v>
      </c>
      <c r="B44" s="1" t="s">
        <v>47</v>
      </c>
      <c r="C44" s="2">
        <v>2008</v>
      </c>
      <c r="D44" s="3" t="s">
        <v>31</v>
      </c>
      <c r="E44" s="15">
        <v>9.1</v>
      </c>
      <c r="F44">
        <v>19.5</v>
      </c>
      <c r="G44">
        <v>267</v>
      </c>
      <c r="H44">
        <v>14</v>
      </c>
      <c r="I44">
        <f t="shared" si="0"/>
        <v>33.5</v>
      </c>
    </row>
    <row r="45" spans="1:9" ht="14.25" customHeight="1">
      <c r="A45" s="5">
        <v>37</v>
      </c>
      <c r="B45" s="1" t="s">
        <v>48</v>
      </c>
      <c r="C45" s="2">
        <v>2008</v>
      </c>
      <c r="D45" s="3" t="s">
        <v>31</v>
      </c>
      <c r="E45" s="15">
        <v>9.6999999999999993</v>
      </c>
      <c r="F45">
        <v>13</v>
      </c>
      <c r="G45">
        <v>306</v>
      </c>
      <c r="H45">
        <v>20</v>
      </c>
      <c r="I45">
        <f t="shared" si="0"/>
        <v>33</v>
      </c>
    </row>
    <row r="46" spans="1:9">
      <c r="A46" s="5">
        <v>38</v>
      </c>
      <c r="B46" s="1" t="s">
        <v>49</v>
      </c>
      <c r="C46" s="2">
        <v>2008</v>
      </c>
      <c r="D46" s="3" t="s">
        <v>31</v>
      </c>
      <c r="E46" s="15">
        <v>9</v>
      </c>
      <c r="F46">
        <v>22</v>
      </c>
      <c r="G46">
        <v>247</v>
      </c>
      <c r="H46">
        <v>11</v>
      </c>
      <c r="I46">
        <f t="shared" si="0"/>
        <v>33</v>
      </c>
    </row>
    <row r="47" spans="1:9">
      <c r="A47" s="5">
        <v>39</v>
      </c>
      <c r="B47" s="1" t="s">
        <v>50</v>
      </c>
      <c r="C47" s="5">
        <v>2008</v>
      </c>
      <c r="D47" s="3" t="s">
        <v>31</v>
      </c>
      <c r="E47" s="15">
        <v>9.5</v>
      </c>
      <c r="F47">
        <v>14</v>
      </c>
      <c r="G47">
        <v>252</v>
      </c>
      <c r="H47">
        <v>12</v>
      </c>
      <c r="I47">
        <f t="shared" si="0"/>
        <v>26</v>
      </c>
    </row>
    <row r="48" spans="1:9">
      <c r="A48" s="5">
        <v>40</v>
      </c>
      <c r="B48" s="1" t="s">
        <v>51</v>
      </c>
      <c r="C48" s="2">
        <v>2008</v>
      </c>
      <c r="D48" s="3" t="s">
        <v>31</v>
      </c>
      <c r="E48" s="15">
        <v>10.1</v>
      </c>
      <c r="F48">
        <v>10</v>
      </c>
      <c r="G48">
        <v>273</v>
      </c>
      <c r="H48">
        <v>15</v>
      </c>
      <c r="I48">
        <f t="shared" si="0"/>
        <v>25</v>
      </c>
    </row>
    <row r="49" spans="1:9">
      <c r="A49" s="5">
        <v>41</v>
      </c>
      <c r="B49" s="1" t="s">
        <v>52</v>
      </c>
      <c r="C49" s="2">
        <v>2009</v>
      </c>
      <c r="D49" s="3" t="s">
        <v>11</v>
      </c>
      <c r="E49" s="15">
        <v>9.8000000000000007</v>
      </c>
      <c r="F49">
        <v>11.5</v>
      </c>
      <c r="G49">
        <v>266</v>
      </c>
      <c r="H49">
        <v>13</v>
      </c>
      <c r="I49">
        <f t="shared" si="0"/>
        <v>24.5</v>
      </c>
    </row>
    <row r="50" spans="1:9">
      <c r="A50" s="5">
        <v>42</v>
      </c>
      <c r="B50" s="1" t="s">
        <v>53</v>
      </c>
      <c r="C50" s="2">
        <v>2007</v>
      </c>
      <c r="D50" s="3" t="s">
        <v>31</v>
      </c>
      <c r="E50" s="15">
        <v>10.4</v>
      </c>
      <c r="F50">
        <v>9</v>
      </c>
      <c r="G50">
        <v>219</v>
      </c>
      <c r="H50">
        <v>9</v>
      </c>
      <c r="I50">
        <f t="shared" si="0"/>
        <v>18</v>
      </c>
    </row>
    <row r="51" spans="1:9">
      <c r="A51" s="5">
        <v>43</v>
      </c>
      <c r="B51" s="1" t="s">
        <v>54</v>
      </c>
      <c r="C51" s="2">
        <v>2006</v>
      </c>
      <c r="D51" s="3" t="s">
        <v>31</v>
      </c>
      <c r="E51" s="15">
        <v>11.4</v>
      </c>
      <c r="F51">
        <v>8</v>
      </c>
      <c r="G51">
        <v>192</v>
      </c>
      <c r="H51">
        <v>8</v>
      </c>
      <c r="I51">
        <f t="shared" si="0"/>
        <v>16</v>
      </c>
    </row>
    <row r="52" spans="1:9">
      <c r="B52" s="1"/>
      <c r="C52" s="2"/>
      <c r="D52" s="3"/>
    </row>
    <row r="53" spans="1:9">
      <c r="A53" s="16" t="s">
        <v>55</v>
      </c>
      <c r="C53"/>
      <c r="E53"/>
      <c r="F53" s="5"/>
      <c r="G53" s="10"/>
    </row>
    <row r="54" spans="1:9">
      <c r="A54" s="5" t="s">
        <v>56</v>
      </c>
      <c r="B54" s="17" t="s">
        <v>57</v>
      </c>
      <c r="C54" s="1" t="s">
        <v>58</v>
      </c>
      <c r="E54" s="5"/>
      <c r="F54" s="5"/>
      <c r="G54" s="10"/>
      <c r="H54" s="18" t="s">
        <v>59</v>
      </c>
      <c r="I54">
        <v>50</v>
      </c>
    </row>
    <row r="55" spans="1:9">
      <c r="A55" s="5" t="s">
        <v>60</v>
      </c>
      <c r="B55" s="17" t="s">
        <v>61</v>
      </c>
      <c r="C55" s="1" t="s">
        <v>62</v>
      </c>
      <c r="E55" s="5"/>
      <c r="F55" s="5"/>
      <c r="G55" s="10"/>
      <c r="H55" s="18" t="s">
        <v>63</v>
      </c>
      <c r="I55">
        <v>48</v>
      </c>
    </row>
    <row r="56" spans="1:9">
      <c r="A56" s="5" t="s">
        <v>64</v>
      </c>
      <c r="B56" s="17" t="s">
        <v>65</v>
      </c>
      <c r="C56" s="1" t="s">
        <v>66</v>
      </c>
      <c r="E56" s="5"/>
      <c r="F56" s="5"/>
      <c r="G56" s="10"/>
      <c r="H56" s="18" t="s">
        <v>67</v>
      </c>
      <c r="I56">
        <v>46</v>
      </c>
    </row>
    <row r="57" spans="1:9">
      <c r="A57" s="5" t="s">
        <v>68</v>
      </c>
      <c r="B57" s="17" t="s">
        <v>65</v>
      </c>
      <c r="C57" s="1" t="s">
        <v>69</v>
      </c>
      <c r="E57" s="5"/>
      <c r="F57" s="5"/>
      <c r="G57" s="10"/>
      <c r="H57" s="18" t="s">
        <v>70</v>
      </c>
      <c r="I57">
        <v>38</v>
      </c>
    </row>
    <row r="58" spans="1:9">
      <c r="C58"/>
      <c r="E58"/>
      <c r="F58" s="5"/>
      <c r="G58" s="10"/>
      <c r="H58" s="18"/>
    </row>
    <row r="59" spans="1:9">
      <c r="A59" s="5" t="s">
        <v>56</v>
      </c>
      <c r="B59" s="17" t="s">
        <v>57</v>
      </c>
      <c r="C59" s="1" t="s">
        <v>71</v>
      </c>
      <c r="E59"/>
      <c r="F59" s="5"/>
      <c r="G59" s="10"/>
      <c r="H59" s="18" t="s">
        <v>72</v>
      </c>
      <c r="I59">
        <v>44</v>
      </c>
    </row>
    <row r="60" spans="1:9">
      <c r="A60" s="5" t="s">
        <v>60</v>
      </c>
      <c r="B60" s="17" t="s">
        <v>73</v>
      </c>
      <c r="C60" s="1" t="s">
        <v>74</v>
      </c>
      <c r="E60"/>
      <c r="F60" s="5"/>
      <c r="G60" s="10"/>
      <c r="H60" s="18" t="s">
        <v>75</v>
      </c>
      <c r="I60">
        <v>42</v>
      </c>
    </row>
    <row r="61" spans="1:9">
      <c r="A61" s="5" t="s">
        <v>76</v>
      </c>
      <c r="B61" s="17" t="s">
        <v>65</v>
      </c>
      <c r="C61" s="1" t="s">
        <v>77</v>
      </c>
      <c r="E61"/>
      <c r="F61" s="5"/>
      <c r="G61" s="10"/>
      <c r="H61" s="18" t="s">
        <v>78</v>
      </c>
      <c r="I61">
        <v>40</v>
      </c>
    </row>
    <row r="62" spans="1:9">
      <c r="A62" s="5" t="s">
        <v>68</v>
      </c>
      <c r="B62" s="17" t="s">
        <v>65</v>
      </c>
      <c r="C62" s="1" t="s">
        <v>79</v>
      </c>
      <c r="E62"/>
      <c r="F62" s="5"/>
      <c r="G62" s="10"/>
      <c r="H62" s="18" t="s">
        <v>80</v>
      </c>
      <c r="I62">
        <v>36</v>
      </c>
    </row>
  </sheetData>
  <sortState ref="B59:I62">
    <sortCondition descending="1" ref="I59:I6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topLeftCell="A10" workbookViewId="0" xr3:uid="{958C4451-9541-5A59-BF78-D2F731DF1C81}">
      <selection activeCell="J9" sqref="J9"/>
    </sheetView>
  </sheetViews>
  <sheetFormatPr defaultRowHeight="15"/>
  <cols>
    <col min="1" max="1" width="18.5703125" customWidth="1"/>
    <col min="2" max="2" width="6.85546875" customWidth="1"/>
    <col min="3" max="3" width="18.42578125" customWidth="1"/>
    <col min="4" max="4" width="6.85546875" customWidth="1"/>
    <col min="5" max="5" width="6.7109375" customWidth="1"/>
    <col min="6" max="7" width="6.42578125" customWidth="1"/>
  </cols>
  <sheetData>
    <row r="1" spans="1:8">
      <c r="A1" s="1" t="s">
        <v>7</v>
      </c>
      <c r="B1" s="2">
        <v>2006</v>
      </c>
      <c r="C1" s="3" t="s">
        <v>8</v>
      </c>
      <c r="D1" s="15">
        <v>7.4</v>
      </c>
      <c r="E1">
        <v>50</v>
      </c>
      <c r="F1">
        <v>418</v>
      </c>
      <c r="G1">
        <v>50</v>
      </c>
      <c r="H1">
        <f t="shared" ref="H1:H8" si="0">(E1+G1)</f>
        <v>100</v>
      </c>
    </row>
    <row r="2" spans="1:8">
      <c r="A2" s="1" t="s">
        <v>9</v>
      </c>
      <c r="B2" s="2">
        <v>2006</v>
      </c>
      <c r="C2" s="3" t="s">
        <v>8</v>
      </c>
      <c r="D2" s="15">
        <v>7.7</v>
      </c>
      <c r="E2">
        <v>49</v>
      </c>
      <c r="F2">
        <v>389</v>
      </c>
      <c r="G2">
        <v>49</v>
      </c>
      <c r="H2">
        <f t="shared" si="0"/>
        <v>98</v>
      </c>
    </row>
    <row r="3" spans="1:8">
      <c r="A3" s="1" t="s">
        <v>16</v>
      </c>
      <c r="B3" s="2">
        <v>2008</v>
      </c>
      <c r="C3" s="3" t="s">
        <v>8</v>
      </c>
      <c r="D3" s="15">
        <v>8.1</v>
      </c>
      <c r="E3">
        <v>43</v>
      </c>
      <c r="F3">
        <v>361</v>
      </c>
      <c r="G3">
        <v>45.5</v>
      </c>
      <c r="H3">
        <f t="shared" si="0"/>
        <v>88.5</v>
      </c>
    </row>
    <row r="4" spans="1:8">
      <c r="A4" s="1" t="s">
        <v>20</v>
      </c>
      <c r="B4" s="2">
        <v>2006</v>
      </c>
      <c r="C4" s="3" t="s">
        <v>8</v>
      </c>
      <c r="D4" s="15">
        <v>8.5</v>
      </c>
      <c r="E4">
        <v>35.5</v>
      </c>
      <c r="F4">
        <v>341</v>
      </c>
      <c r="G4">
        <v>39</v>
      </c>
      <c r="H4">
        <f t="shared" si="0"/>
        <v>74.5</v>
      </c>
    </row>
    <row r="5" spans="1:8">
      <c r="A5" s="1" t="s">
        <v>26</v>
      </c>
      <c r="B5" s="2">
        <v>2007</v>
      </c>
      <c r="C5" s="3" t="s">
        <v>8</v>
      </c>
      <c r="D5" s="15">
        <v>8.4</v>
      </c>
      <c r="E5">
        <v>40</v>
      </c>
      <c r="F5">
        <v>322</v>
      </c>
      <c r="G5">
        <v>28.5</v>
      </c>
      <c r="H5">
        <f t="shared" si="0"/>
        <v>68.5</v>
      </c>
    </row>
    <row r="6" spans="1:8">
      <c r="A6" s="1" t="s">
        <v>32</v>
      </c>
      <c r="B6" s="2">
        <v>2006</v>
      </c>
      <c r="C6" s="3" t="s">
        <v>23</v>
      </c>
      <c r="D6" s="15">
        <v>8.8000000000000007</v>
      </c>
      <c r="E6">
        <v>27.5</v>
      </c>
      <c r="F6">
        <v>333</v>
      </c>
      <c r="G6">
        <v>34</v>
      </c>
      <c r="H6">
        <f t="shared" si="0"/>
        <v>61.5</v>
      </c>
    </row>
    <row r="7" spans="1:8">
      <c r="A7" s="1" t="s">
        <v>33</v>
      </c>
      <c r="B7" s="2">
        <v>2007</v>
      </c>
      <c r="C7" s="3" t="s">
        <v>8</v>
      </c>
      <c r="D7" s="15">
        <v>8.8000000000000007</v>
      </c>
      <c r="E7">
        <v>27.5</v>
      </c>
      <c r="F7">
        <v>327</v>
      </c>
      <c r="G7">
        <v>32</v>
      </c>
      <c r="H7">
        <f t="shared" si="0"/>
        <v>59.5</v>
      </c>
    </row>
    <row r="8" spans="1:8">
      <c r="A8" s="1" t="s">
        <v>39</v>
      </c>
      <c r="B8" s="2">
        <v>2006</v>
      </c>
      <c r="C8" s="3" t="s">
        <v>8</v>
      </c>
      <c r="D8" s="15">
        <v>8.5</v>
      </c>
      <c r="E8">
        <v>35.5</v>
      </c>
      <c r="F8">
        <v>225</v>
      </c>
      <c r="G8">
        <v>10</v>
      </c>
      <c r="H8">
        <f t="shared" si="0"/>
        <v>45.5</v>
      </c>
    </row>
    <row r="9" spans="1:8">
      <c r="A9" s="1"/>
      <c r="B9" s="2"/>
      <c r="C9" s="3"/>
      <c r="D9" s="15"/>
      <c r="H9">
        <f>SUM(H1:H8)</f>
        <v>596</v>
      </c>
    </row>
    <row r="10" spans="1:8">
      <c r="A10" s="1"/>
      <c r="B10" s="2"/>
      <c r="C10" s="3"/>
      <c r="D10" s="15"/>
    </row>
    <row r="11" spans="1:8">
      <c r="A11" s="1" t="s">
        <v>43</v>
      </c>
      <c r="B11" s="2">
        <v>2006</v>
      </c>
      <c r="C11" s="3" t="s">
        <v>8</v>
      </c>
      <c r="D11" s="15">
        <v>9.8000000000000007</v>
      </c>
      <c r="E11">
        <v>11.5</v>
      </c>
      <c r="F11">
        <v>317</v>
      </c>
      <c r="G11">
        <v>27</v>
      </c>
      <c r="H11">
        <f>(E11+G11)</f>
        <v>38.5</v>
      </c>
    </row>
    <row r="12" spans="1:8">
      <c r="A12" s="1" t="s">
        <v>44</v>
      </c>
      <c r="B12" s="2">
        <v>2006</v>
      </c>
      <c r="C12" s="3" t="s">
        <v>23</v>
      </c>
      <c r="D12" s="15">
        <v>9.3000000000000007</v>
      </c>
      <c r="E12">
        <v>15.5</v>
      </c>
      <c r="F12">
        <v>304</v>
      </c>
      <c r="G12">
        <v>19</v>
      </c>
      <c r="H12">
        <f>(E12+G12)</f>
        <v>34.5</v>
      </c>
    </row>
    <row r="13" spans="1:8">
      <c r="A13" s="1"/>
      <c r="B13" s="2"/>
      <c r="C13" s="3"/>
      <c r="D13" s="15"/>
      <c r="H13">
        <f>SUM(H11:H12)</f>
        <v>73</v>
      </c>
    </row>
    <row r="14" spans="1:8">
      <c r="A14" s="1"/>
      <c r="B14" s="2"/>
      <c r="C14" s="3"/>
      <c r="D14" s="15"/>
    </row>
    <row r="15" spans="1:8">
      <c r="A15" s="1" t="s">
        <v>12</v>
      </c>
      <c r="B15" s="2">
        <v>2006</v>
      </c>
      <c r="C15" s="3" t="s">
        <v>13</v>
      </c>
      <c r="D15" s="15">
        <v>8</v>
      </c>
      <c r="E15">
        <v>45</v>
      </c>
      <c r="F15">
        <v>372</v>
      </c>
      <c r="G15">
        <v>47</v>
      </c>
      <c r="H15">
        <f t="shared" ref="H15:H22" si="1">(E15+G15)</f>
        <v>92</v>
      </c>
    </row>
    <row r="16" spans="1:8">
      <c r="A16" s="1" t="s">
        <v>17</v>
      </c>
      <c r="B16" s="2">
        <v>2008</v>
      </c>
      <c r="C16" s="3" t="s">
        <v>13</v>
      </c>
      <c r="D16" s="15">
        <v>8</v>
      </c>
      <c r="E16">
        <v>45</v>
      </c>
      <c r="F16">
        <v>358</v>
      </c>
      <c r="G16">
        <v>43</v>
      </c>
      <c r="H16">
        <f t="shared" si="1"/>
        <v>88</v>
      </c>
    </row>
    <row r="17" spans="1:8">
      <c r="A17" s="1" t="s">
        <v>19</v>
      </c>
      <c r="B17" s="2">
        <v>2008</v>
      </c>
      <c r="C17" s="3" t="s">
        <v>13</v>
      </c>
      <c r="D17" s="15">
        <v>8.1999999999999993</v>
      </c>
      <c r="E17">
        <v>42</v>
      </c>
      <c r="F17">
        <v>352</v>
      </c>
      <c r="G17">
        <v>41</v>
      </c>
      <c r="H17">
        <f t="shared" si="1"/>
        <v>83</v>
      </c>
    </row>
    <row r="18" spans="1:8">
      <c r="A18" s="1" t="s">
        <v>21</v>
      </c>
      <c r="B18" s="2">
        <v>2007</v>
      </c>
      <c r="C18" s="3" t="s">
        <v>13</v>
      </c>
      <c r="D18" s="15">
        <v>8.5</v>
      </c>
      <c r="E18">
        <v>35.5</v>
      </c>
      <c r="F18">
        <v>338</v>
      </c>
      <c r="G18">
        <v>36.5</v>
      </c>
      <c r="H18">
        <f t="shared" si="1"/>
        <v>72</v>
      </c>
    </row>
    <row r="19" spans="1:8">
      <c r="A19" s="1" t="s">
        <v>28</v>
      </c>
      <c r="B19" s="2">
        <v>2006</v>
      </c>
      <c r="C19" s="3" t="s">
        <v>13</v>
      </c>
      <c r="D19" s="15">
        <v>8.6999999999999993</v>
      </c>
      <c r="E19">
        <v>31</v>
      </c>
      <c r="F19">
        <v>332</v>
      </c>
      <c r="G19">
        <v>33</v>
      </c>
      <c r="H19">
        <f t="shared" si="1"/>
        <v>64</v>
      </c>
    </row>
    <row r="20" spans="1:8">
      <c r="A20" s="1" t="s">
        <v>29</v>
      </c>
      <c r="B20" s="2">
        <v>2007</v>
      </c>
      <c r="C20" s="3" t="s">
        <v>13</v>
      </c>
      <c r="D20" s="15">
        <v>8.4</v>
      </c>
      <c r="E20">
        <v>40</v>
      </c>
      <c r="F20">
        <v>313</v>
      </c>
      <c r="G20">
        <v>23.5</v>
      </c>
      <c r="H20">
        <f t="shared" si="1"/>
        <v>63.5</v>
      </c>
    </row>
    <row r="21" spans="1:8">
      <c r="A21" s="1" t="s">
        <v>30</v>
      </c>
      <c r="B21" s="2">
        <v>2007</v>
      </c>
      <c r="C21" s="3" t="s">
        <v>65</v>
      </c>
      <c r="D21" s="15">
        <v>8.6</v>
      </c>
      <c r="E21">
        <v>33</v>
      </c>
      <c r="F21">
        <v>323</v>
      </c>
      <c r="G21">
        <v>30</v>
      </c>
      <c r="H21">
        <f t="shared" si="1"/>
        <v>63</v>
      </c>
    </row>
    <row r="22" spans="1:8">
      <c r="A22" s="1" t="s">
        <v>34</v>
      </c>
      <c r="B22" s="2">
        <v>2007</v>
      </c>
      <c r="C22" s="3" t="s">
        <v>65</v>
      </c>
      <c r="D22" s="15">
        <v>8.8000000000000007</v>
      </c>
      <c r="E22">
        <v>27.5</v>
      </c>
      <c r="F22">
        <v>325</v>
      </c>
      <c r="G22">
        <v>31</v>
      </c>
      <c r="H22">
        <f t="shared" si="1"/>
        <v>58.5</v>
      </c>
    </row>
    <row r="23" spans="1:8">
      <c r="A23" s="1"/>
      <c r="B23" s="2"/>
      <c r="C23" s="3"/>
      <c r="D23" s="15"/>
      <c r="H23">
        <f>SUM(H15:H22)</f>
        <v>584</v>
      </c>
    </row>
    <row r="24" spans="1:8">
      <c r="A24" s="1"/>
      <c r="B24" s="2"/>
      <c r="C24" s="3"/>
      <c r="D24" s="15"/>
    </row>
    <row r="25" spans="1:8">
      <c r="A25" s="1" t="s">
        <v>36</v>
      </c>
      <c r="B25" s="2">
        <v>2006</v>
      </c>
      <c r="C25" s="3" t="s">
        <v>31</v>
      </c>
      <c r="D25" s="15">
        <v>8.8000000000000007</v>
      </c>
      <c r="E25">
        <v>27.5</v>
      </c>
      <c r="F25">
        <v>311</v>
      </c>
      <c r="G25">
        <v>22</v>
      </c>
      <c r="H25">
        <f t="shared" ref="H25:H32" si="2">(E25+G25)</f>
        <v>49.5</v>
      </c>
    </row>
    <row r="26" spans="1:8">
      <c r="A26" s="1" t="s">
        <v>37</v>
      </c>
      <c r="B26" s="2">
        <v>2006</v>
      </c>
      <c r="C26" s="3" t="s">
        <v>31</v>
      </c>
      <c r="D26" s="15">
        <v>9.1999999999999993</v>
      </c>
      <c r="E26">
        <v>17.5</v>
      </c>
      <c r="F26">
        <v>322</v>
      </c>
      <c r="G26">
        <v>28.5</v>
      </c>
      <c r="H26">
        <f t="shared" si="2"/>
        <v>46</v>
      </c>
    </row>
    <row r="27" spans="1:8">
      <c r="A27" s="4" t="s">
        <v>38</v>
      </c>
      <c r="B27" s="2">
        <v>2008</v>
      </c>
      <c r="C27" s="3" t="s">
        <v>31</v>
      </c>
      <c r="D27" s="15">
        <v>9</v>
      </c>
      <c r="E27">
        <v>22</v>
      </c>
      <c r="F27">
        <v>313</v>
      </c>
      <c r="G27">
        <v>23.5</v>
      </c>
      <c r="H27">
        <f t="shared" si="2"/>
        <v>45.5</v>
      </c>
    </row>
    <row r="28" spans="1:8">
      <c r="A28" s="1" t="s">
        <v>41</v>
      </c>
      <c r="B28" s="2">
        <v>2008</v>
      </c>
      <c r="C28" s="3" t="s">
        <v>31</v>
      </c>
      <c r="D28" s="15">
        <v>9</v>
      </c>
      <c r="E28">
        <v>22</v>
      </c>
      <c r="F28">
        <v>306</v>
      </c>
      <c r="G28">
        <v>21</v>
      </c>
      <c r="H28">
        <f t="shared" si="2"/>
        <v>43</v>
      </c>
    </row>
    <row r="29" spans="1:8">
      <c r="A29" s="1" t="s">
        <v>42</v>
      </c>
      <c r="B29" s="2">
        <v>2007</v>
      </c>
      <c r="C29" s="3" t="s">
        <v>31</v>
      </c>
      <c r="D29" s="15">
        <v>8.9</v>
      </c>
      <c r="E29">
        <v>24.5</v>
      </c>
      <c r="F29">
        <v>286</v>
      </c>
      <c r="G29">
        <v>16</v>
      </c>
      <c r="H29">
        <f t="shared" si="2"/>
        <v>40.5</v>
      </c>
    </row>
    <row r="30" spans="1:8">
      <c r="A30" s="1" t="s">
        <v>45</v>
      </c>
      <c r="B30" s="2">
        <v>2008</v>
      </c>
      <c r="C30" s="3" t="s">
        <v>31</v>
      </c>
      <c r="D30" s="15">
        <v>9.1999999999999993</v>
      </c>
      <c r="E30">
        <v>17.5</v>
      </c>
      <c r="F30">
        <v>295</v>
      </c>
      <c r="G30">
        <v>17</v>
      </c>
      <c r="H30">
        <f t="shared" si="2"/>
        <v>34.5</v>
      </c>
    </row>
    <row r="31" spans="1:8">
      <c r="A31" s="1" t="s">
        <v>47</v>
      </c>
      <c r="B31" s="2">
        <v>2008</v>
      </c>
      <c r="C31" s="3" t="s">
        <v>31</v>
      </c>
      <c r="D31" s="15">
        <v>9.1</v>
      </c>
      <c r="E31">
        <v>19.5</v>
      </c>
      <c r="F31">
        <v>267</v>
      </c>
      <c r="G31">
        <v>14</v>
      </c>
      <c r="H31">
        <f t="shared" si="2"/>
        <v>33.5</v>
      </c>
    </row>
    <row r="32" spans="1:8">
      <c r="A32" s="1" t="s">
        <v>48</v>
      </c>
      <c r="B32" s="2">
        <v>2008</v>
      </c>
      <c r="C32" s="3" t="s">
        <v>31</v>
      </c>
      <c r="D32" s="15">
        <v>9.6999999999999993</v>
      </c>
      <c r="E32">
        <v>13</v>
      </c>
      <c r="F32">
        <v>306</v>
      </c>
      <c r="G32">
        <v>20</v>
      </c>
      <c r="H32">
        <f t="shared" si="2"/>
        <v>33</v>
      </c>
    </row>
    <row r="33" spans="1:8">
      <c r="A33" s="1"/>
      <c r="B33" s="2"/>
      <c r="C33" s="3"/>
      <c r="D33" s="15"/>
      <c r="H33">
        <f>SUM(H25:H32)</f>
        <v>325.5</v>
      </c>
    </row>
    <row r="34" spans="1:8">
      <c r="A34" s="1"/>
      <c r="B34" s="2"/>
      <c r="C34" s="3"/>
      <c r="D34" s="15"/>
    </row>
    <row r="35" spans="1:8">
      <c r="A35" s="1" t="s">
        <v>49</v>
      </c>
      <c r="B35" s="2">
        <v>2008</v>
      </c>
      <c r="C35" s="3" t="s">
        <v>81</v>
      </c>
      <c r="D35" s="15">
        <v>9</v>
      </c>
      <c r="E35">
        <v>22</v>
      </c>
      <c r="F35">
        <v>247</v>
      </c>
      <c r="G35">
        <v>11</v>
      </c>
      <c r="H35">
        <f>(E35+G35)</f>
        <v>33</v>
      </c>
    </row>
    <row r="36" spans="1:8">
      <c r="A36" s="1" t="s">
        <v>50</v>
      </c>
      <c r="B36" s="5">
        <v>2008</v>
      </c>
      <c r="C36" s="3" t="s">
        <v>81</v>
      </c>
      <c r="D36" s="15">
        <v>9.5</v>
      </c>
      <c r="E36">
        <v>14</v>
      </c>
      <c r="F36">
        <v>252</v>
      </c>
      <c r="G36">
        <v>12</v>
      </c>
      <c r="H36">
        <f>(E36+G36)</f>
        <v>26</v>
      </c>
    </row>
    <row r="37" spans="1:8">
      <c r="A37" s="1" t="s">
        <v>51</v>
      </c>
      <c r="B37" s="2">
        <v>2008</v>
      </c>
      <c r="C37" s="3" t="s">
        <v>81</v>
      </c>
      <c r="D37" s="15">
        <v>10.1</v>
      </c>
      <c r="E37">
        <v>10</v>
      </c>
      <c r="F37">
        <v>273</v>
      </c>
      <c r="G37">
        <v>15</v>
      </c>
      <c r="H37">
        <f>(E37+G37)</f>
        <v>25</v>
      </c>
    </row>
    <row r="38" spans="1:8">
      <c r="A38" s="1" t="s">
        <v>53</v>
      </c>
      <c r="B38" s="2">
        <v>2007</v>
      </c>
      <c r="C38" s="3" t="s">
        <v>81</v>
      </c>
      <c r="D38" s="15">
        <v>10.4</v>
      </c>
      <c r="E38">
        <v>9</v>
      </c>
      <c r="F38">
        <v>219</v>
      </c>
      <c r="G38">
        <v>9</v>
      </c>
      <c r="H38">
        <f>(E38+G38)</f>
        <v>18</v>
      </c>
    </row>
    <row r="39" spans="1:8">
      <c r="A39" s="1" t="s">
        <v>54</v>
      </c>
      <c r="B39" s="2">
        <v>2006</v>
      </c>
      <c r="C39" s="3" t="s">
        <v>81</v>
      </c>
      <c r="D39" s="15">
        <v>11.4</v>
      </c>
      <c r="E39">
        <v>8</v>
      </c>
      <c r="F39">
        <v>192</v>
      </c>
      <c r="G39">
        <v>8</v>
      </c>
      <c r="H39">
        <f>(E39+G39)</f>
        <v>16</v>
      </c>
    </row>
    <row r="40" spans="1:8">
      <c r="A40" s="1"/>
      <c r="B40" s="2"/>
      <c r="C40" s="3"/>
      <c r="D40" s="15"/>
      <c r="H40">
        <f>SUM(H35:H39)</f>
        <v>118</v>
      </c>
    </row>
    <row r="41" spans="1:8">
      <c r="A41" s="1"/>
      <c r="B41" s="2"/>
      <c r="C41" s="3"/>
      <c r="D41" s="15"/>
    </row>
    <row r="42" spans="1:8">
      <c r="A42" s="1" t="s">
        <v>10</v>
      </c>
      <c r="B42" s="2">
        <v>2007</v>
      </c>
      <c r="C42" s="3" t="s">
        <v>11</v>
      </c>
      <c r="D42" s="15">
        <v>7.8</v>
      </c>
      <c r="E42">
        <v>48</v>
      </c>
      <c r="F42">
        <v>378</v>
      </c>
      <c r="G42">
        <v>48</v>
      </c>
      <c r="H42">
        <f t="shared" ref="H42:H49" si="3">(E42+G42)</f>
        <v>96</v>
      </c>
    </row>
    <row r="43" spans="1:8">
      <c r="A43" t="s">
        <v>14</v>
      </c>
      <c r="B43" s="5">
        <v>2006</v>
      </c>
      <c r="C43" t="s">
        <v>11</v>
      </c>
      <c r="D43" s="15">
        <v>8</v>
      </c>
      <c r="E43">
        <v>45</v>
      </c>
      <c r="F43">
        <v>360</v>
      </c>
      <c r="G43">
        <v>44</v>
      </c>
      <c r="H43">
        <f t="shared" si="3"/>
        <v>89</v>
      </c>
    </row>
    <row r="44" spans="1:8">
      <c r="A44" t="s">
        <v>15</v>
      </c>
      <c r="B44" s="5">
        <v>2006</v>
      </c>
      <c r="C44" t="s">
        <v>11</v>
      </c>
      <c r="D44" s="15">
        <v>7.9</v>
      </c>
      <c r="E44">
        <v>47</v>
      </c>
      <c r="F44">
        <v>356</v>
      </c>
      <c r="G44">
        <v>42</v>
      </c>
      <c r="H44">
        <f t="shared" si="3"/>
        <v>89</v>
      </c>
    </row>
    <row r="45" spans="1:8">
      <c r="A45" s="1" t="s">
        <v>18</v>
      </c>
      <c r="B45" s="2">
        <v>2006</v>
      </c>
      <c r="C45" s="3" t="s">
        <v>11</v>
      </c>
      <c r="D45" s="15">
        <v>8.4</v>
      </c>
      <c r="E45">
        <v>40</v>
      </c>
      <c r="F45">
        <v>361</v>
      </c>
      <c r="G45">
        <v>45.5</v>
      </c>
      <c r="H45">
        <f t="shared" si="3"/>
        <v>85.5</v>
      </c>
    </row>
    <row r="46" spans="1:8">
      <c r="A46" s="1" t="s">
        <v>24</v>
      </c>
      <c r="B46" s="2">
        <v>2006</v>
      </c>
      <c r="C46" s="3" t="s">
        <v>11</v>
      </c>
      <c r="D46" s="15">
        <v>8.5</v>
      </c>
      <c r="E46">
        <v>35.5</v>
      </c>
      <c r="F46">
        <v>338</v>
      </c>
      <c r="G46">
        <v>36.5</v>
      </c>
      <c r="H46">
        <f t="shared" si="3"/>
        <v>72</v>
      </c>
    </row>
    <row r="47" spans="1:8">
      <c r="A47" s="1" t="s">
        <v>25</v>
      </c>
      <c r="B47" s="2">
        <v>2006</v>
      </c>
      <c r="C47" s="3" t="s">
        <v>11</v>
      </c>
      <c r="D47" s="15">
        <v>8.6999999999999993</v>
      </c>
      <c r="E47">
        <v>31</v>
      </c>
      <c r="F47">
        <v>345</v>
      </c>
      <c r="G47">
        <v>40</v>
      </c>
      <c r="H47">
        <f t="shared" si="3"/>
        <v>71</v>
      </c>
    </row>
    <row r="48" spans="1:8">
      <c r="A48" s="1" t="s">
        <v>27</v>
      </c>
      <c r="B48" s="2">
        <v>2007</v>
      </c>
      <c r="C48" s="3" t="s">
        <v>11</v>
      </c>
      <c r="D48" s="15">
        <v>8.6999999999999993</v>
      </c>
      <c r="E48">
        <v>31</v>
      </c>
      <c r="F48">
        <v>337</v>
      </c>
      <c r="G48">
        <v>35</v>
      </c>
      <c r="H48">
        <f t="shared" si="3"/>
        <v>66</v>
      </c>
    </row>
    <row r="49" spans="1:8">
      <c r="A49" s="1" t="s">
        <v>35</v>
      </c>
      <c r="B49" s="2">
        <v>2006</v>
      </c>
      <c r="C49" s="3" t="s">
        <v>11</v>
      </c>
      <c r="D49" s="15">
        <v>8.9</v>
      </c>
      <c r="E49">
        <v>24.5</v>
      </c>
      <c r="F49">
        <v>314</v>
      </c>
      <c r="G49">
        <v>25.5</v>
      </c>
      <c r="H49">
        <f t="shared" si="3"/>
        <v>50</v>
      </c>
    </row>
    <row r="50" spans="1:8">
      <c r="A50" s="1"/>
      <c r="B50" s="2"/>
      <c r="C50" s="3"/>
      <c r="D50" s="15"/>
      <c r="H50">
        <f>SUM(H42:H49)</f>
        <v>618.5</v>
      </c>
    </row>
    <row r="51" spans="1:8">
      <c r="A51" s="1"/>
      <c r="B51" s="2"/>
      <c r="C51" s="3"/>
      <c r="D51" s="15"/>
    </row>
    <row r="52" spans="1:8">
      <c r="A52" t="s">
        <v>40</v>
      </c>
      <c r="B52" s="5">
        <v>2006</v>
      </c>
      <c r="C52" t="s">
        <v>11</v>
      </c>
      <c r="D52" s="15">
        <v>9.1</v>
      </c>
      <c r="E52">
        <v>19.5</v>
      </c>
      <c r="F52">
        <v>314</v>
      </c>
      <c r="G52">
        <v>25.5</v>
      </c>
      <c r="H52">
        <f>(E52+G52)</f>
        <v>45</v>
      </c>
    </row>
    <row r="53" spans="1:8">
      <c r="A53" s="1" t="s">
        <v>46</v>
      </c>
      <c r="B53" s="2">
        <v>2006</v>
      </c>
      <c r="C53" s="3" t="s">
        <v>11</v>
      </c>
      <c r="D53" s="15">
        <v>9.3000000000000007</v>
      </c>
      <c r="E53">
        <v>15.5</v>
      </c>
      <c r="F53">
        <v>298</v>
      </c>
      <c r="G53">
        <v>18</v>
      </c>
      <c r="H53">
        <f>(E53+G53)</f>
        <v>33.5</v>
      </c>
    </row>
    <row r="54" spans="1:8">
      <c r="A54" s="1" t="s">
        <v>52</v>
      </c>
      <c r="B54" s="2">
        <v>2009</v>
      </c>
      <c r="C54" s="3" t="s">
        <v>11</v>
      </c>
      <c r="D54" s="15">
        <v>9.8000000000000007</v>
      </c>
      <c r="E54">
        <v>11.5</v>
      </c>
      <c r="F54">
        <v>266</v>
      </c>
      <c r="G54">
        <v>13</v>
      </c>
      <c r="H54">
        <f>(E54+G54)</f>
        <v>24.5</v>
      </c>
    </row>
    <row r="55" spans="1:8">
      <c r="H55">
        <f>SUM(H52:H54)</f>
        <v>103</v>
      </c>
    </row>
    <row r="57" spans="1:8">
      <c r="A57" s="19" t="s">
        <v>82</v>
      </c>
      <c r="B57" s="2"/>
      <c r="C57" s="1"/>
      <c r="D57" s="7"/>
    </row>
    <row r="58" spans="1:8">
      <c r="A58" s="17" t="s">
        <v>83</v>
      </c>
      <c r="C58" s="5">
        <v>712.5</v>
      </c>
      <c r="D58" s="21">
        <v>9</v>
      </c>
    </row>
    <row r="59" spans="1:8">
      <c r="A59" s="17" t="s">
        <v>84</v>
      </c>
      <c r="C59" s="5">
        <v>686</v>
      </c>
      <c r="D59" s="21">
        <v>8</v>
      </c>
    </row>
    <row r="60" spans="1:8">
      <c r="A60" s="17" t="s">
        <v>85</v>
      </c>
      <c r="B60" s="2"/>
      <c r="C60" s="2">
        <v>670</v>
      </c>
      <c r="D60" s="20">
        <v>7</v>
      </c>
    </row>
    <row r="61" spans="1:8">
      <c r="A61" s="17" t="s">
        <v>86</v>
      </c>
      <c r="C61" s="2">
        <v>399.5</v>
      </c>
      <c r="D61" s="20">
        <v>6</v>
      </c>
    </row>
    <row r="62" spans="1:8">
      <c r="A62" s="17" t="s">
        <v>87</v>
      </c>
      <c r="C62" s="2">
        <v>118</v>
      </c>
      <c r="D62" s="5">
        <v>5</v>
      </c>
    </row>
    <row r="63" spans="1:8">
      <c r="A63" s="17" t="s">
        <v>88</v>
      </c>
      <c r="C63" s="2">
        <v>103</v>
      </c>
      <c r="D63" s="20">
        <v>4</v>
      </c>
    </row>
    <row r="64" spans="1:8">
      <c r="A64" s="17" t="s">
        <v>89</v>
      </c>
      <c r="C64" s="2">
        <v>73</v>
      </c>
      <c r="D64" s="20">
        <v>2</v>
      </c>
    </row>
    <row r="65" spans="1:4">
      <c r="A65" s="17" t="s">
        <v>90</v>
      </c>
      <c r="C65" s="2">
        <v>0</v>
      </c>
      <c r="D65" s="20">
        <v>-1</v>
      </c>
    </row>
    <row r="66" spans="1:4">
      <c r="A66" s="17" t="s">
        <v>91</v>
      </c>
      <c r="C66" s="2">
        <v>0</v>
      </c>
      <c r="D66" s="20">
        <v>-1</v>
      </c>
    </row>
    <row r="68" spans="1:4">
      <c r="A68" s="22" t="s">
        <v>92</v>
      </c>
    </row>
    <row r="69" spans="1:4">
      <c r="A69" s="17" t="s">
        <v>93</v>
      </c>
      <c r="C69" s="2">
        <v>2087</v>
      </c>
      <c r="D69" s="20">
        <v>25</v>
      </c>
    </row>
    <row r="70" spans="1:4">
      <c r="A70" s="17" t="s">
        <v>94</v>
      </c>
      <c r="C70" s="2">
        <v>1829.5</v>
      </c>
      <c r="D70" s="20">
        <v>24</v>
      </c>
    </row>
    <row r="71" spans="1:4">
      <c r="A71" s="17" t="s">
        <v>95</v>
      </c>
      <c r="C71" s="2">
        <v>1836.5</v>
      </c>
      <c r="D71" s="20">
        <v>23</v>
      </c>
    </row>
    <row r="72" spans="1:4">
      <c r="A72" s="17" t="s">
        <v>96</v>
      </c>
      <c r="C72" s="2">
        <v>843.5</v>
      </c>
      <c r="D72" s="20">
        <v>13</v>
      </c>
    </row>
    <row r="73" spans="1:4">
      <c r="A73" s="17" t="s">
        <v>97</v>
      </c>
      <c r="C73" s="2">
        <v>773.5</v>
      </c>
      <c r="D73" s="20">
        <v>13</v>
      </c>
    </row>
    <row r="74" spans="1:4">
      <c r="A74" s="17" t="s">
        <v>98</v>
      </c>
      <c r="C74" s="2">
        <v>735.5</v>
      </c>
      <c r="D74" s="20">
        <v>10</v>
      </c>
    </row>
    <row r="75" spans="1:4">
      <c r="A75" s="17" t="s">
        <v>99</v>
      </c>
      <c r="C75" s="2">
        <v>370</v>
      </c>
      <c r="D75" s="20">
        <v>9</v>
      </c>
    </row>
    <row r="76" spans="1:4">
      <c r="A76" s="17" t="s">
        <v>100</v>
      </c>
      <c r="C76" s="2">
        <v>107.5</v>
      </c>
      <c r="D76" s="20">
        <v>4</v>
      </c>
    </row>
    <row r="77" spans="1:4">
      <c r="A77" s="17" t="s">
        <v>101</v>
      </c>
      <c r="C77" s="2">
        <v>118</v>
      </c>
      <c r="D77" s="20">
        <v>3</v>
      </c>
    </row>
  </sheetData>
  <sortState ref="A65:D73">
    <sortCondition descending="1" ref="C65:C73"/>
  </sortState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4"/>
  <sheetViews>
    <sheetView topLeftCell="A34" workbookViewId="0" xr3:uid="{842E5F09-E766-5B8D-85AF-A39847EA96FD}">
      <selection activeCell="B9" sqref="B9:I35"/>
    </sheetView>
  </sheetViews>
  <sheetFormatPr defaultRowHeight="15"/>
  <cols>
    <col min="1" max="1" width="4.5703125" customWidth="1"/>
    <col min="2" max="2" width="17.28515625" customWidth="1"/>
    <col min="3" max="3" width="6.85546875" style="4" customWidth="1"/>
    <col min="4" max="4" width="19.140625" style="4" customWidth="1"/>
    <col min="5" max="5" width="6.85546875" style="13" customWidth="1"/>
    <col min="6" max="6" width="6.42578125" style="5" customWidth="1"/>
    <col min="7" max="7" width="8.140625" style="5" customWidth="1"/>
    <col min="8" max="8" width="6.85546875" style="5" customWidth="1"/>
    <col min="9" max="9" width="9.140625" style="5"/>
  </cols>
  <sheetData>
    <row r="1" spans="1:9" ht="20.25">
      <c r="A1" s="23" t="s">
        <v>0</v>
      </c>
    </row>
    <row r="2" spans="1:9" ht="15.75">
      <c r="A2" s="24" t="s">
        <v>1</v>
      </c>
    </row>
    <row r="3" spans="1:9" ht="15.75">
      <c r="A3" s="24" t="s">
        <v>2</v>
      </c>
    </row>
    <row r="4" spans="1:9" ht="15.75">
      <c r="A4" s="24" t="s">
        <v>3</v>
      </c>
    </row>
    <row r="5" spans="1:9">
      <c r="A5" s="25"/>
    </row>
    <row r="6" spans="1:9" ht="20.25">
      <c r="A6" s="23" t="s">
        <v>102</v>
      </c>
    </row>
    <row r="7" spans="1:9" s="26" customFormat="1">
      <c r="C7" s="16"/>
      <c r="D7" s="16"/>
      <c r="E7" s="31" t="s">
        <v>103</v>
      </c>
      <c r="G7" s="26" t="s">
        <v>104</v>
      </c>
    </row>
    <row r="8" spans="1:9" s="26" customFormat="1">
      <c r="C8" s="16"/>
      <c r="D8" s="16"/>
      <c r="E8" s="31"/>
    </row>
    <row r="9" spans="1:9">
      <c r="A9" s="5"/>
      <c r="B9" t="s">
        <v>105</v>
      </c>
      <c r="C9" s="4">
        <v>2006</v>
      </c>
      <c r="D9" s="1" t="s">
        <v>13</v>
      </c>
      <c r="E9" s="13">
        <v>22</v>
      </c>
      <c r="F9" s="5">
        <v>50</v>
      </c>
      <c r="G9" s="5">
        <v>433</v>
      </c>
      <c r="H9" s="5">
        <v>50</v>
      </c>
      <c r="I9" s="5">
        <f>((F9+H9))</f>
        <v>100</v>
      </c>
    </row>
    <row r="10" spans="1:9">
      <c r="B10" s="27" t="s">
        <v>106</v>
      </c>
      <c r="C10" s="28">
        <v>2006</v>
      </c>
      <c r="D10" s="1" t="s">
        <v>13</v>
      </c>
      <c r="E10" s="32" t="s">
        <v>107</v>
      </c>
      <c r="F10" s="5">
        <v>49</v>
      </c>
      <c r="G10" s="29">
        <v>404</v>
      </c>
      <c r="H10" s="5">
        <v>49</v>
      </c>
      <c r="I10" s="5">
        <f>((F10+H10))</f>
        <v>98</v>
      </c>
    </row>
    <row r="11" spans="1:9">
      <c r="B11" t="s">
        <v>108</v>
      </c>
      <c r="C11" s="4">
        <v>2006</v>
      </c>
      <c r="D11" s="1" t="s">
        <v>8</v>
      </c>
      <c r="E11" s="13">
        <v>23.2</v>
      </c>
      <c r="F11" s="5">
        <v>48</v>
      </c>
      <c r="G11" s="5">
        <v>397</v>
      </c>
      <c r="H11" s="5">
        <v>48</v>
      </c>
      <c r="I11" s="5">
        <f>((F11+H11))</f>
        <v>96</v>
      </c>
    </row>
    <row r="12" spans="1:9">
      <c r="B12" t="s">
        <v>109</v>
      </c>
      <c r="C12" s="4">
        <v>2006</v>
      </c>
      <c r="D12" s="1" t="s">
        <v>8</v>
      </c>
      <c r="E12" s="13">
        <v>24.2</v>
      </c>
      <c r="F12" s="5">
        <v>46.5</v>
      </c>
      <c r="G12" s="5">
        <v>346</v>
      </c>
      <c r="H12" s="5">
        <v>42</v>
      </c>
      <c r="I12" s="5">
        <f>((F12+H12))</f>
        <v>88.5</v>
      </c>
    </row>
    <row r="13" spans="1:9">
      <c r="B13" t="s">
        <v>110</v>
      </c>
      <c r="C13" s="4">
        <v>2007</v>
      </c>
      <c r="D13" s="1" t="s">
        <v>13</v>
      </c>
      <c r="E13" s="13">
        <v>25</v>
      </c>
      <c r="F13" s="5">
        <v>44</v>
      </c>
      <c r="G13" s="5">
        <v>352</v>
      </c>
      <c r="H13" s="5">
        <v>43</v>
      </c>
      <c r="I13" s="5">
        <f>((F13+H13))</f>
        <v>87</v>
      </c>
    </row>
    <row r="14" spans="1:9">
      <c r="B14" s="27" t="s">
        <v>111</v>
      </c>
      <c r="C14" s="28">
        <v>2007</v>
      </c>
      <c r="D14" s="1" t="s">
        <v>13</v>
      </c>
      <c r="E14" s="32" t="s">
        <v>112</v>
      </c>
      <c r="F14" s="5">
        <v>38</v>
      </c>
      <c r="G14" s="29">
        <v>377</v>
      </c>
      <c r="H14" s="5">
        <v>47</v>
      </c>
      <c r="I14" s="5">
        <f>((F14+H14))</f>
        <v>85</v>
      </c>
    </row>
    <row r="15" spans="1:9">
      <c r="B15" t="s">
        <v>113</v>
      </c>
      <c r="C15" s="4">
        <v>2007</v>
      </c>
      <c r="D15" s="1" t="s">
        <v>13</v>
      </c>
      <c r="E15" s="13">
        <v>24.3</v>
      </c>
      <c r="F15" s="5">
        <v>45</v>
      </c>
      <c r="G15" s="5">
        <v>339</v>
      </c>
      <c r="H15" s="5">
        <v>40</v>
      </c>
      <c r="I15" s="5">
        <f>((F15+H15))</f>
        <v>85</v>
      </c>
    </row>
    <row r="16" spans="1:9">
      <c r="B16" t="s">
        <v>114</v>
      </c>
      <c r="C16" s="4">
        <v>2006</v>
      </c>
      <c r="D16" s="1" t="s">
        <v>115</v>
      </c>
      <c r="E16" s="13">
        <v>24.2</v>
      </c>
      <c r="F16" s="5">
        <v>46.5</v>
      </c>
      <c r="G16" s="5">
        <v>335</v>
      </c>
      <c r="H16" s="5">
        <v>37</v>
      </c>
      <c r="I16" s="5">
        <f>((F16+H16))</f>
        <v>83.5</v>
      </c>
    </row>
    <row r="17" spans="2:10">
      <c r="B17" t="s">
        <v>116</v>
      </c>
      <c r="C17" s="4">
        <v>2007</v>
      </c>
      <c r="D17" s="1" t="s">
        <v>13</v>
      </c>
      <c r="E17" s="13">
        <v>25.4</v>
      </c>
      <c r="F17" s="5">
        <v>41.5</v>
      </c>
      <c r="G17" s="5">
        <v>343</v>
      </c>
      <c r="H17" s="5">
        <v>41</v>
      </c>
      <c r="I17" s="5">
        <f>((F17+H17))</f>
        <v>82.5</v>
      </c>
    </row>
    <row r="18" spans="2:10">
      <c r="B18" s="27" t="s">
        <v>117</v>
      </c>
      <c r="C18" s="28">
        <v>2007</v>
      </c>
      <c r="D18" s="1" t="s">
        <v>13</v>
      </c>
      <c r="E18" s="32" t="s">
        <v>118</v>
      </c>
      <c r="F18" s="5">
        <v>43</v>
      </c>
      <c r="G18" s="29">
        <v>337</v>
      </c>
      <c r="H18" s="5">
        <v>38.5</v>
      </c>
      <c r="I18" s="5">
        <f>((F18+H18))</f>
        <v>81.5</v>
      </c>
    </row>
    <row r="19" spans="2:10">
      <c r="B19" t="s">
        <v>119</v>
      </c>
      <c r="C19" s="4">
        <v>2007</v>
      </c>
      <c r="D19" s="1" t="s">
        <v>8</v>
      </c>
      <c r="E19" s="13">
        <v>26.3</v>
      </c>
      <c r="F19" s="5">
        <v>36</v>
      </c>
      <c r="G19" s="5">
        <v>356</v>
      </c>
      <c r="H19" s="5">
        <v>45</v>
      </c>
      <c r="I19" s="5">
        <f>((F19+H19))</f>
        <v>81</v>
      </c>
    </row>
    <row r="20" spans="2:10">
      <c r="B20" t="s">
        <v>120</v>
      </c>
      <c r="C20" s="4">
        <v>2008</v>
      </c>
      <c r="D20" s="1" t="s">
        <v>13</v>
      </c>
      <c r="E20" s="13">
        <v>25.6</v>
      </c>
      <c r="F20" s="5">
        <v>39</v>
      </c>
      <c r="G20" s="5">
        <v>337</v>
      </c>
      <c r="H20" s="5">
        <v>38.5</v>
      </c>
      <c r="I20" s="5">
        <f>((F20+H20))</f>
        <v>77.5</v>
      </c>
    </row>
    <row r="21" spans="2:10">
      <c r="B21" t="s">
        <v>121</v>
      </c>
      <c r="C21" s="4">
        <v>2006</v>
      </c>
      <c r="D21" s="1" t="s">
        <v>8</v>
      </c>
      <c r="E21" s="13">
        <v>25.4</v>
      </c>
      <c r="F21" s="5">
        <v>41.5</v>
      </c>
      <c r="G21" s="5">
        <v>330</v>
      </c>
      <c r="H21" s="5">
        <v>35</v>
      </c>
      <c r="I21" s="5">
        <f>((F21+H21))</f>
        <v>76.5</v>
      </c>
    </row>
    <row r="22" spans="2:10">
      <c r="B22" t="s">
        <v>122</v>
      </c>
      <c r="C22" s="4">
        <v>2006</v>
      </c>
      <c r="D22" s="1" t="s">
        <v>8</v>
      </c>
      <c r="E22" s="13">
        <v>25.5</v>
      </c>
      <c r="F22" s="5">
        <v>40</v>
      </c>
      <c r="G22" s="5">
        <v>307</v>
      </c>
      <c r="H22" s="5">
        <v>30</v>
      </c>
      <c r="I22" s="5">
        <f>((F22+H22))</f>
        <v>70</v>
      </c>
    </row>
    <row r="23" spans="2:10">
      <c r="B23" t="s">
        <v>123</v>
      </c>
      <c r="C23" s="4">
        <v>2006</v>
      </c>
      <c r="D23" s="1" t="s">
        <v>8</v>
      </c>
      <c r="E23" s="13">
        <v>26.3</v>
      </c>
      <c r="F23" s="5">
        <v>36</v>
      </c>
      <c r="G23" s="5">
        <v>318</v>
      </c>
      <c r="H23" s="5">
        <v>32.5</v>
      </c>
      <c r="I23" s="5">
        <f>((F23+H23))</f>
        <v>68.5</v>
      </c>
    </row>
    <row r="24" spans="2:10">
      <c r="B24" t="s">
        <v>124</v>
      </c>
      <c r="C24" s="4">
        <v>2009</v>
      </c>
      <c r="D24" s="1" t="s">
        <v>13</v>
      </c>
      <c r="E24" s="13">
        <v>26.3</v>
      </c>
      <c r="F24" s="5">
        <v>36</v>
      </c>
      <c r="G24" s="5">
        <v>318</v>
      </c>
      <c r="H24" s="5">
        <v>32.5</v>
      </c>
      <c r="I24" s="5">
        <f>((F24+H24))</f>
        <v>68.5</v>
      </c>
    </row>
    <row r="25" spans="2:10">
      <c r="B25" t="s">
        <v>125</v>
      </c>
      <c r="C25" s="4">
        <v>2007</v>
      </c>
      <c r="D25" s="1" t="s">
        <v>13</v>
      </c>
      <c r="E25" s="13">
        <v>28.2</v>
      </c>
      <c r="F25" s="5">
        <v>30</v>
      </c>
      <c r="G25" s="5">
        <v>331</v>
      </c>
      <c r="H25" s="5">
        <v>36</v>
      </c>
      <c r="I25" s="5">
        <f>((F25+H25))</f>
        <v>66</v>
      </c>
    </row>
    <row r="26" spans="2:10">
      <c r="B26" s="17" t="s">
        <v>126</v>
      </c>
      <c r="C26" s="1">
        <v>2006</v>
      </c>
      <c r="D26" s="1" t="s">
        <v>13</v>
      </c>
      <c r="E26" s="33" t="s">
        <v>127</v>
      </c>
      <c r="F26" s="5">
        <v>33</v>
      </c>
      <c r="G26" s="29">
        <v>314</v>
      </c>
      <c r="H26" s="5">
        <v>31</v>
      </c>
      <c r="I26" s="5">
        <f>((F26+H26))</f>
        <v>64</v>
      </c>
    </row>
    <row r="27" spans="2:10">
      <c r="B27" t="s">
        <v>128</v>
      </c>
      <c r="C27" s="4">
        <v>2006</v>
      </c>
      <c r="D27" s="1" t="s">
        <v>8</v>
      </c>
      <c r="E27" s="13">
        <v>26.6</v>
      </c>
      <c r="F27" s="5">
        <v>34</v>
      </c>
      <c r="G27" s="5">
        <v>303</v>
      </c>
      <c r="H27" s="5">
        <v>29</v>
      </c>
      <c r="I27" s="5">
        <f>((F27+H27))</f>
        <v>63</v>
      </c>
    </row>
    <row r="28" spans="2:10">
      <c r="B28" s="27" t="s">
        <v>129</v>
      </c>
      <c r="C28" s="28">
        <v>2008</v>
      </c>
      <c r="D28" s="1" t="s">
        <v>13</v>
      </c>
      <c r="E28" s="32" t="s">
        <v>130</v>
      </c>
      <c r="F28" s="5">
        <v>28.5</v>
      </c>
      <c r="G28" s="29">
        <v>319</v>
      </c>
      <c r="H28" s="5">
        <v>34</v>
      </c>
      <c r="I28" s="5">
        <f>((F28+H28))</f>
        <v>62.5</v>
      </c>
    </row>
    <row r="29" spans="2:10">
      <c r="B29" t="s">
        <v>131</v>
      </c>
      <c r="C29" s="4">
        <v>2008</v>
      </c>
      <c r="D29" s="1" t="s">
        <v>13</v>
      </c>
      <c r="E29" s="13">
        <v>27.4</v>
      </c>
      <c r="F29" s="5">
        <v>31.5</v>
      </c>
      <c r="G29" s="5">
        <v>295</v>
      </c>
      <c r="H29" s="5">
        <v>28</v>
      </c>
      <c r="I29" s="5">
        <f>((F29+H29))</f>
        <v>59.5</v>
      </c>
      <c r="J29" s="5"/>
    </row>
    <row r="30" spans="2:10">
      <c r="B30" s="27" t="s">
        <v>132</v>
      </c>
      <c r="C30" s="28">
        <v>2007</v>
      </c>
      <c r="D30" s="1" t="s">
        <v>13</v>
      </c>
      <c r="E30" s="32" t="s">
        <v>133</v>
      </c>
      <c r="F30" s="5">
        <v>31.5</v>
      </c>
      <c r="G30" s="29">
        <v>275</v>
      </c>
      <c r="H30" s="5">
        <v>27</v>
      </c>
      <c r="I30" s="5">
        <f>((F30+H30))</f>
        <v>58.5</v>
      </c>
      <c r="J30" s="5"/>
    </row>
    <row r="31" spans="2:10">
      <c r="B31" t="s">
        <v>134</v>
      </c>
      <c r="C31" s="4">
        <v>2009</v>
      </c>
      <c r="D31" s="1" t="s">
        <v>115</v>
      </c>
      <c r="E31" s="13">
        <v>28.2</v>
      </c>
      <c r="F31" s="5">
        <v>28.5</v>
      </c>
      <c r="G31" s="5">
        <v>272</v>
      </c>
      <c r="H31" s="5">
        <v>25.5</v>
      </c>
      <c r="I31" s="5">
        <f>((F31+H31))</f>
        <v>54</v>
      </c>
      <c r="J31" s="5"/>
    </row>
    <row r="32" spans="2:10">
      <c r="B32" s="27" t="s">
        <v>135</v>
      </c>
      <c r="C32" s="28">
        <v>2008</v>
      </c>
      <c r="D32" s="1" t="s">
        <v>13</v>
      </c>
      <c r="E32" s="32" t="s">
        <v>136</v>
      </c>
      <c r="F32" s="5">
        <v>27</v>
      </c>
      <c r="G32" s="29">
        <v>272</v>
      </c>
      <c r="H32" s="5">
        <v>25.5</v>
      </c>
      <c r="I32" s="5">
        <f>((F32+H32))</f>
        <v>52.5</v>
      </c>
      <c r="J32" s="5"/>
    </row>
    <row r="33" spans="1:10">
      <c r="B33" t="s">
        <v>137</v>
      </c>
      <c r="C33" s="4">
        <v>2008</v>
      </c>
      <c r="D33" s="1" t="s">
        <v>13</v>
      </c>
      <c r="E33" s="13">
        <v>28.8</v>
      </c>
      <c r="F33" s="5">
        <v>26</v>
      </c>
      <c r="G33" s="5">
        <v>258</v>
      </c>
      <c r="H33" s="5">
        <v>24</v>
      </c>
      <c r="I33" s="5">
        <f>((F33+H33))</f>
        <v>50</v>
      </c>
      <c r="J33" s="5"/>
    </row>
    <row r="34" spans="1:10">
      <c r="B34" t="s">
        <v>138</v>
      </c>
      <c r="C34" s="4">
        <v>2006</v>
      </c>
      <c r="D34" s="1" t="s">
        <v>115</v>
      </c>
      <c r="E34" s="13">
        <v>0</v>
      </c>
      <c r="F34" s="5">
        <v>0</v>
      </c>
      <c r="G34" s="5">
        <v>369</v>
      </c>
      <c r="H34" s="5">
        <v>46</v>
      </c>
      <c r="I34" s="5">
        <v>47</v>
      </c>
      <c r="J34" s="5"/>
    </row>
    <row r="35" spans="1:10">
      <c r="B35" t="s">
        <v>139</v>
      </c>
      <c r="C35" s="4">
        <v>2006</v>
      </c>
      <c r="D35" s="1" t="s">
        <v>8</v>
      </c>
      <c r="E35" s="13">
        <v>0</v>
      </c>
      <c r="F35" s="5">
        <v>0</v>
      </c>
      <c r="G35" s="5">
        <v>355</v>
      </c>
      <c r="H35" s="5">
        <v>44</v>
      </c>
      <c r="I35" s="5">
        <v>46</v>
      </c>
      <c r="J35" s="5"/>
    </row>
    <row r="36" spans="1:10">
      <c r="D36" s="1"/>
      <c r="J36" s="5"/>
    </row>
    <row r="37" spans="1:10">
      <c r="A37" s="22" t="s">
        <v>55</v>
      </c>
      <c r="D37" s="1"/>
    </row>
    <row r="39" spans="1:10">
      <c r="A39" s="5">
        <v>1</v>
      </c>
      <c r="B39" s="17" t="s">
        <v>65</v>
      </c>
      <c r="C39" s="1" t="s">
        <v>140</v>
      </c>
      <c r="G39" s="30" t="s">
        <v>141</v>
      </c>
      <c r="H39" s="5">
        <v>50</v>
      </c>
    </row>
    <row r="40" spans="1:10">
      <c r="A40" s="5">
        <v>2</v>
      </c>
      <c r="B40" s="17" t="s">
        <v>61</v>
      </c>
      <c r="C40" s="1" t="s">
        <v>142</v>
      </c>
      <c r="G40" s="30" t="s">
        <v>143</v>
      </c>
      <c r="H40" s="5">
        <v>48</v>
      </c>
    </row>
    <row r="41" spans="1:10">
      <c r="A41" s="5">
        <v>3</v>
      </c>
      <c r="B41" s="17" t="s">
        <v>144</v>
      </c>
      <c r="C41" s="1" t="s">
        <v>145</v>
      </c>
      <c r="G41" s="30" t="s">
        <v>146</v>
      </c>
      <c r="H41" s="5">
        <v>46</v>
      </c>
    </row>
    <row r="42" spans="1:10">
      <c r="A42" s="5">
        <v>4</v>
      </c>
      <c r="B42" s="17" t="s">
        <v>61</v>
      </c>
      <c r="C42" s="1" t="s">
        <v>147</v>
      </c>
      <c r="G42" s="30" t="s">
        <v>148</v>
      </c>
      <c r="H42" s="5">
        <v>44</v>
      </c>
    </row>
    <row r="43" spans="1:10">
      <c r="A43" s="5">
        <v>5</v>
      </c>
      <c r="B43" s="17" t="s">
        <v>65</v>
      </c>
      <c r="C43" s="1" t="s">
        <v>149</v>
      </c>
      <c r="G43" s="30" t="s">
        <v>150</v>
      </c>
      <c r="H43" s="5">
        <v>42</v>
      </c>
    </row>
    <row r="44" spans="1:10">
      <c r="A44" s="5">
        <v>6</v>
      </c>
      <c r="B44" s="17" t="s">
        <v>31</v>
      </c>
      <c r="C44" s="1" t="s">
        <v>151</v>
      </c>
      <c r="G44" s="30" t="s">
        <v>152</v>
      </c>
      <c r="H44" s="5">
        <v>40</v>
      </c>
    </row>
  </sheetData>
  <sortState ref="B9:I35">
    <sortCondition descending="1" ref="I9:I35"/>
  </sortState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2"/>
  <sheetViews>
    <sheetView tabSelected="1" topLeftCell="A43" workbookViewId="0" xr3:uid="{51F8DEE0-4D01-5F28-A812-FC0BD7CAC4A5}">
      <selection activeCell="D64" sqref="D64"/>
    </sheetView>
  </sheetViews>
  <sheetFormatPr defaultRowHeight="15"/>
  <cols>
    <col min="1" max="1" width="18.7109375" customWidth="1"/>
    <col min="2" max="2" width="9.140625" style="5"/>
    <col min="3" max="3" width="17.28515625" style="4" customWidth="1"/>
    <col min="4" max="4" width="7" customWidth="1"/>
    <col min="5" max="6" width="7.140625" customWidth="1"/>
    <col min="7" max="7" width="7.7109375" customWidth="1"/>
  </cols>
  <sheetData>
    <row r="1" spans="1:8">
      <c r="C1" s="1"/>
      <c r="D1" s="5"/>
      <c r="E1" s="5"/>
      <c r="F1" s="5"/>
      <c r="G1" s="5"/>
      <c r="H1" s="5"/>
    </row>
    <row r="2" spans="1:8">
      <c r="A2" t="s">
        <v>105</v>
      </c>
      <c r="B2" s="4">
        <v>2006</v>
      </c>
      <c r="C2" s="1" t="s">
        <v>13</v>
      </c>
      <c r="D2" s="13">
        <v>22</v>
      </c>
      <c r="E2" s="5">
        <v>50</v>
      </c>
      <c r="F2" s="5">
        <v>433</v>
      </c>
      <c r="G2" s="5">
        <v>50</v>
      </c>
      <c r="H2" s="5">
        <f>((E2+G2))</f>
        <v>100</v>
      </c>
    </row>
    <row r="3" spans="1:8">
      <c r="A3" s="27" t="s">
        <v>106</v>
      </c>
      <c r="B3" s="28">
        <v>2006</v>
      </c>
      <c r="C3" s="1" t="s">
        <v>13</v>
      </c>
      <c r="D3" s="32" t="s">
        <v>107</v>
      </c>
      <c r="E3" s="5">
        <v>49</v>
      </c>
      <c r="F3" s="29">
        <v>404</v>
      </c>
      <c r="G3" s="5">
        <v>49</v>
      </c>
      <c r="H3" s="5">
        <f>((E3+G3))</f>
        <v>98</v>
      </c>
    </row>
    <row r="4" spans="1:8">
      <c r="A4" t="s">
        <v>110</v>
      </c>
      <c r="B4" s="4">
        <v>2007</v>
      </c>
      <c r="C4" s="1" t="s">
        <v>13</v>
      </c>
      <c r="D4" s="13">
        <v>25</v>
      </c>
      <c r="E4" s="5">
        <v>44</v>
      </c>
      <c r="F4" s="5">
        <v>352</v>
      </c>
      <c r="G4" s="5">
        <v>43</v>
      </c>
      <c r="H4" s="5">
        <f>((E4+G4))</f>
        <v>87</v>
      </c>
    </row>
    <row r="5" spans="1:8">
      <c r="A5" s="27" t="s">
        <v>111</v>
      </c>
      <c r="B5" s="28">
        <v>2007</v>
      </c>
      <c r="C5" s="1" t="s">
        <v>13</v>
      </c>
      <c r="D5" s="32" t="s">
        <v>112</v>
      </c>
      <c r="E5" s="5">
        <v>38</v>
      </c>
      <c r="F5" s="29">
        <v>377</v>
      </c>
      <c r="G5" s="5">
        <v>47</v>
      </c>
      <c r="H5" s="5">
        <f>((E5+G5))</f>
        <v>85</v>
      </c>
    </row>
    <row r="6" spans="1:8">
      <c r="A6" t="s">
        <v>113</v>
      </c>
      <c r="B6" s="4">
        <v>2007</v>
      </c>
      <c r="C6" s="1" t="s">
        <v>13</v>
      </c>
      <c r="D6" s="13">
        <v>24.3</v>
      </c>
      <c r="E6" s="5">
        <v>45</v>
      </c>
      <c r="F6" s="5">
        <v>339</v>
      </c>
      <c r="G6" s="5">
        <v>40</v>
      </c>
      <c r="H6" s="5">
        <f>((E6+G6))</f>
        <v>85</v>
      </c>
    </row>
    <row r="7" spans="1:8">
      <c r="A7" t="s">
        <v>116</v>
      </c>
      <c r="B7" s="4">
        <v>2007</v>
      </c>
      <c r="C7" s="1" t="s">
        <v>13</v>
      </c>
      <c r="D7" s="13">
        <v>25.4</v>
      </c>
      <c r="E7" s="5">
        <v>41.5</v>
      </c>
      <c r="F7" s="5">
        <v>343</v>
      </c>
      <c r="G7" s="5">
        <v>41</v>
      </c>
      <c r="H7" s="5">
        <f>((E7+G7))</f>
        <v>82.5</v>
      </c>
    </row>
    <row r="8" spans="1:8">
      <c r="A8" s="27" t="s">
        <v>117</v>
      </c>
      <c r="B8" s="28">
        <v>2007</v>
      </c>
      <c r="C8" s="1" t="s">
        <v>13</v>
      </c>
      <c r="D8" s="32" t="s">
        <v>118</v>
      </c>
      <c r="E8" s="5">
        <v>43</v>
      </c>
      <c r="F8" s="29">
        <v>337</v>
      </c>
      <c r="G8" s="5">
        <v>38.5</v>
      </c>
      <c r="H8" s="5">
        <f>((E8+G8))</f>
        <v>81.5</v>
      </c>
    </row>
    <row r="9" spans="1:8">
      <c r="A9" t="s">
        <v>120</v>
      </c>
      <c r="B9" s="4">
        <v>2008</v>
      </c>
      <c r="C9" s="1" t="s">
        <v>13</v>
      </c>
      <c r="D9" s="13">
        <v>25.6</v>
      </c>
      <c r="E9" s="5">
        <v>39</v>
      </c>
      <c r="F9" s="5">
        <v>337</v>
      </c>
      <c r="G9" s="5">
        <v>38.5</v>
      </c>
      <c r="H9" s="5">
        <f>((E9+G9))</f>
        <v>77.5</v>
      </c>
    </row>
    <row r="10" spans="1:8">
      <c r="B10" s="4"/>
      <c r="C10" s="1"/>
      <c r="D10" s="13"/>
      <c r="E10" s="5"/>
      <c r="F10" s="5"/>
      <c r="G10" s="5"/>
      <c r="H10" s="5">
        <f>SUM(H2:H9)</f>
        <v>696.5</v>
      </c>
    </row>
    <row r="11" spans="1:8">
      <c r="B11" s="4"/>
      <c r="C11" s="1"/>
      <c r="D11" s="13"/>
      <c r="E11" s="5"/>
      <c r="F11" s="5"/>
      <c r="G11" s="5"/>
      <c r="H11" s="5"/>
    </row>
    <row r="12" spans="1:8">
      <c r="B12" s="4"/>
      <c r="C12" s="1"/>
      <c r="D12" s="13"/>
      <c r="E12" s="5"/>
      <c r="F12" s="5"/>
      <c r="G12" s="5"/>
      <c r="H12" s="5"/>
    </row>
    <row r="13" spans="1:8">
      <c r="A13" t="s">
        <v>124</v>
      </c>
      <c r="B13" s="4">
        <v>2009</v>
      </c>
      <c r="C13" s="1" t="s">
        <v>13</v>
      </c>
      <c r="D13" s="13">
        <v>26.3</v>
      </c>
      <c r="E13" s="5">
        <v>36</v>
      </c>
      <c r="F13" s="5">
        <v>318</v>
      </c>
      <c r="G13" s="5">
        <v>32.5</v>
      </c>
      <c r="H13" s="5">
        <f>((E13+G13))</f>
        <v>68.5</v>
      </c>
    </row>
    <row r="14" spans="1:8">
      <c r="A14" t="s">
        <v>125</v>
      </c>
      <c r="B14" s="4">
        <v>2007</v>
      </c>
      <c r="C14" s="1" t="s">
        <v>13</v>
      </c>
      <c r="D14" s="13">
        <v>28.2</v>
      </c>
      <c r="E14" s="5">
        <v>30</v>
      </c>
      <c r="F14" s="5">
        <v>331</v>
      </c>
      <c r="G14" s="5">
        <v>36</v>
      </c>
      <c r="H14" s="5">
        <f>((E14+G14))</f>
        <v>66</v>
      </c>
    </row>
    <row r="15" spans="1:8">
      <c r="A15" s="17" t="s">
        <v>126</v>
      </c>
      <c r="B15" s="1">
        <v>2006</v>
      </c>
      <c r="C15" s="1" t="s">
        <v>13</v>
      </c>
      <c r="D15" s="33" t="s">
        <v>127</v>
      </c>
      <c r="E15" s="5">
        <v>33</v>
      </c>
      <c r="F15" s="29">
        <v>314</v>
      </c>
      <c r="G15" s="5">
        <v>31</v>
      </c>
      <c r="H15" s="5">
        <f>((E15+G15))</f>
        <v>64</v>
      </c>
    </row>
    <row r="16" spans="1:8">
      <c r="A16" s="27" t="s">
        <v>129</v>
      </c>
      <c r="B16" s="28">
        <v>2008</v>
      </c>
      <c r="C16" s="1" t="s">
        <v>13</v>
      </c>
      <c r="D16" s="32" t="s">
        <v>130</v>
      </c>
      <c r="E16" s="5">
        <v>28.5</v>
      </c>
      <c r="F16" s="29">
        <v>319</v>
      </c>
      <c r="G16" s="5">
        <v>34</v>
      </c>
      <c r="H16" s="5">
        <f>((E16+G16))</f>
        <v>62.5</v>
      </c>
    </row>
    <row r="17" spans="1:11">
      <c r="A17" t="s">
        <v>131</v>
      </c>
      <c r="B17" s="4">
        <v>2008</v>
      </c>
      <c r="C17" s="1" t="s">
        <v>13</v>
      </c>
      <c r="D17" s="13">
        <v>27.4</v>
      </c>
      <c r="E17" s="5">
        <v>31.5</v>
      </c>
      <c r="F17" s="5">
        <v>295</v>
      </c>
      <c r="G17" s="5">
        <v>28</v>
      </c>
      <c r="H17" s="5">
        <f>((E17+G17))</f>
        <v>59.5</v>
      </c>
    </row>
    <row r="18" spans="1:11">
      <c r="A18" s="27" t="s">
        <v>132</v>
      </c>
      <c r="B18" s="28">
        <v>2007</v>
      </c>
      <c r="C18" s="1" t="s">
        <v>13</v>
      </c>
      <c r="D18" s="32" t="s">
        <v>133</v>
      </c>
      <c r="E18" s="5">
        <v>31.5</v>
      </c>
      <c r="F18" s="29">
        <v>275</v>
      </c>
      <c r="G18" s="5">
        <v>27</v>
      </c>
      <c r="H18" s="5">
        <f>((E18+G18))</f>
        <v>58.5</v>
      </c>
    </row>
    <row r="19" spans="1:11">
      <c r="A19" s="27" t="s">
        <v>135</v>
      </c>
      <c r="B19" s="28">
        <v>2008</v>
      </c>
      <c r="C19" s="1" t="s">
        <v>13</v>
      </c>
      <c r="D19" s="32" t="s">
        <v>136</v>
      </c>
      <c r="E19" s="5">
        <v>27</v>
      </c>
      <c r="F19" s="29">
        <v>272</v>
      </c>
      <c r="G19" s="5">
        <v>25.5</v>
      </c>
      <c r="H19" s="5">
        <f>((E19+G19))</f>
        <v>52.5</v>
      </c>
      <c r="K19" t="s">
        <v>153</v>
      </c>
    </row>
    <row r="20" spans="1:11">
      <c r="A20" t="s">
        <v>137</v>
      </c>
      <c r="B20" s="4">
        <v>2008</v>
      </c>
      <c r="C20" s="1" t="s">
        <v>13</v>
      </c>
      <c r="D20" s="13">
        <v>28.8</v>
      </c>
      <c r="E20" s="5">
        <v>26</v>
      </c>
      <c r="F20" s="5">
        <v>258</v>
      </c>
      <c r="G20" s="5">
        <v>24</v>
      </c>
      <c r="H20" s="5">
        <f>((E20+G20))</f>
        <v>50</v>
      </c>
    </row>
    <row r="21" spans="1:11">
      <c r="B21" s="4"/>
      <c r="C21" s="1"/>
      <c r="D21" s="13"/>
      <c r="E21" s="5"/>
      <c r="F21" s="5"/>
      <c r="G21" s="5"/>
      <c r="H21" s="5">
        <f>SUM(H13:H20)</f>
        <v>481.5</v>
      </c>
    </row>
    <row r="22" spans="1:11">
      <c r="B22" s="4"/>
      <c r="C22" s="1"/>
      <c r="D22" s="13"/>
      <c r="E22" s="5"/>
      <c r="F22" s="5"/>
      <c r="G22" s="5"/>
      <c r="H22" s="5"/>
    </row>
    <row r="23" spans="1:11">
      <c r="B23" s="4"/>
      <c r="C23" s="1"/>
      <c r="D23" s="13"/>
      <c r="E23" s="5"/>
      <c r="F23" s="5"/>
      <c r="G23" s="5"/>
      <c r="H23" s="5"/>
    </row>
    <row r="24" spans="1:11">
      <c r="A24" t="s">
        <v>114</v>
      </c>
      <c r="B24" s="4">
        <v>2006</v>
      </c>
      <c r="C24" s="1" t="s">
        <v>115</v>
      </c>
      <c r="D24" s="13">
        <v>24.2</v>
      </c>
      <c r="E24" s="5">
        <v>46.5</v>
      </c>
      <c r="F24" s="5">
        <v>335</v>
      </c>
      <c r="G24" s="5">
        <v>37</v>
      </c>
      <c r="H24" s="5">
        <f>((E24+G24))</f>
        <v>83.5</v>
      </c>
    </row>
    <row r="25" spans="1:11">
      <c r="A25" t="s">
        <v>134</v>
      </c>
      <c r="B25" s="4">
        <v>2009</v>
      </c>
      <c r="C25" s="1" t="s">
        <v>115</v>
      </c>
      <c r="D25" s="13">
        <v>28.2</v>
      </c>
      <c r="E25" s="5">
        <v>28.5</v>
      </c>
      <c r="F25" s="5">
        <v>272</v>
      </c>
      <c r="G25" s="5">
        <v>25.5</v>
      </c>
      <c r="H25" s="5">
        <f>((E25+G25))</f>
        <v>54</v>
      </c>
    </row>
    <row r="26" spans="1:11">
      <c r="A26" t="s">
        <v>138</v>
      </c>
      <c r="B26" s="4">
        <v>2006</v>
      </c>
      <c r="C26" s="1" t="s">
        <v>115</v>
      </c>
      <c r="D26" s="13">
        <v>0</v>
      </c>
      <c r="E26" s="5">
        <v>0</v>
      </c>
      <c r="F26" s="5">
        <v>369</v>
      </c>
      <c r="G26" s="5">
        <v>46</v>
      </c>
      <c r="H26" s="5">
        <v>47</v>
      </c>
    </row>
    <row r="27" spans="1:11">
      <c r="B27" s="4"/>
      <c r="C27" s="1"/>
      <c r="D27" s="13"/>
      <c r="E27" s="5"/>
      <c r="F27" s="5"/>
      <c r="G27" s="5"/>
      <c r="H27" s="5">
        <f>SUM(H24:H26)</f>
        <v>184.5</v>
      </c>
    </row>
    <row r="28" spans="1:11">
      <c r="B28" s="4"/>
      <c r="C28" s="1"/>
      <c r="D28" s="13"/>
      <c r="E28" s="5"/>
      <c r="F28" s="5"/>
      <c r="G28" s="5"/>
      <c r="H28" s="5"/>
    </row>
    <row r="29" spans="1:11">
      <c r="B29" s="4"/>
      <c r="C29" s="1"/>
      <c r="D29" s="13"/>
      <c r="E29" s="5"/>
      <c r="F29" s="5"/>
      <c r="G29" s="5"/>
      <c r="H29" s="5"/>
    </row>
    <row r="30" spans="1:11">
      <c r="A30" t="s">
        <v>108</v>
      </c>
      <c r="B30" s="4">
        <v>2006</v>
      </c>
      <c r="C30" s="1" t="s">
        <v>8</v>
      </c>
      <c r="D30" s="13">
        <v>23.2</v>
      </c>
      <c r="E30" s="5">
        <v>48</v>
      </c>
      <c r="F30" s="5">
        <v>397</v>
      </c>
      <c r="G30" s="5">
        <v>48</v>
      </c>
      <c r="H30" s="5">
        <f>((E30+G30))</f>
        <v>96</v>
      </c>
    </row>
    <row r="31" spans="1:11">
      <c r="A31" t="s">
        <v>109</v>
      </c>
      <c r="B31" s="4">
        <v>2006</v>
      </c>
      <c r="C31" s="1" t="s">
        <v>8</v>
      </c>
      <c r="D31" s="13">
        <v>24.2</v>
      </c>
      <c r="E31" s="5">
        <v>46.5</v>
      </c>
      <c r="F31" s="5">
        <v>346</v>
      </c>
      <c r="G31" s="5">
        <v>42</v>
      </c>
      <c r="H31" s="5">
        <f>((E31+G31))</f>
        <v>88.5</v>
      </c>
    </row>
    <row r="32" spans="1:11">
      <c r="A32" t="s">
        <v>119</v>
      </c>
      <c r="B32" s="4">
        <v>2007</v>
      </c>
      <c r="C32" s="1" t="s">
        <v>8</v>
      </c>
      <c r="D32" s="13">
        <v>26.3</v>
      </c>
      <c r="E32" s="5">
        <v>36</v>
      </c>
      <c r="F32" s="5">
        <v>356</v>
      </c>
      <c r="G32" s="5">
        <v>45</v>
      </c>
      <c r="H32" s="5">
        <f>((E32+G32))</f>
        <v>81</v>
      </c>
    </row>
    <row r="33" spans="1:8">
      <c r="A33" t="s">
        <v>121</v>
      </c>
      <c r="B33" s="4">
        <v>2006</v>
      </c>
      <c r="C33" s="1" t="s">
        <v>8</v>
      </c>
      <c r="D33" s="13">
        <v>25.4</v>
      </c>
      <c r="E33" s="5">
        <v>41.5</v>
      </c>
      <c r="F33" s="5">
        <v>330</v>
      </c>
      <c r="G33" s="5">
        <v>35</v>
      </c>
      <c r="H33" s="5">
        <f>((E33+G33))</f>
        <v>76.5</v>
      </c>
    </row>
    <row r="34" spans="1:8">
      <c r="A34" t="s">
        <v>122</v>
      </c>
      <c r="B34" s="4">
        <v>2006</v>
      </c>
      <c r="C34" s="1" t="s">
        <v>8</v>
      </c>
      <c r="D34" s="13">
        <v>25.5</v>
      </c>
      <c r="E34" s="5">
        <v>40</v>
      </c>
      <c r="F34" s="5">
        <v>307</v>
      </c>
      <c r="G34" s="5">
        <v>30</v>
      </c>
      <c r="H34" s="5">
        <f>((E34+G34))</f>
        <v>70</v>
      </c>
    </row>
    <row r="35" spans="1:8">
      <c r="A35" t="s">
        <v>123</v>
      </c>
      <c r="B35" s="4">
        <v>2006</v>
      </c>
      <c r="C35" s="1" t="s">
        <v>8</v>
      </c>
      <c r="D35" s="13">
        <v>26.3</v>
      </c>
      <c r="E35" s="5">
        <v>36</v>
      </c>
      <c r="F35" s="5">
        <v>318</v>
      </c>
      <c r="G35" s="5">
        <v>32.5</v>
      </c>
      <c r="H35" s="5">
        <f>((E35+G35))</f>
        <v>68.5</v>
      </c>
    </row>
    <row r="36" spans="1:8">
      <c r="A36" t="s">
        <v>128</v>
      </c>
      <c r="B36" s="4">
        <v>2006</v>
      </c>
      <c r="C36" s="1" t="s">
        <v>8</v>
      </c>
      <c r="D36" s="13">
        <v>26.6</v>
      </c>
      <c r="E36" s="5">
        <v>34</v>
      </c>
      <c r="F36" s="5">
        <v>303</v>
      </c>
      <c r="G36" s="5">
        <v>29</v>
      </c>
      <c r="H36" s="5">
        <f>((E36+G36))</f>
        <v>63</v>
      </c>
    </row>
    <row r="37" spans="1:8">
      <c r="A37" t="s">
        <v>139</v>
      </c>
      <c r="B37" s="4">
        <v>2006</v>
      </c>
      <c r="C37" s="1" t="s">
        <v>8</v>
      </c>
      <c r="D37" s="13">
        <v>0</v>
      </c>
      <c r="E37" s="5">
        <v>0</v>
      </c>
      <c r="F37" s="5">
        <v>355</v>
      </c>
      <c r="G37" s="5">
        <v>44</v>
      </c>
      <c r="H37" s="5">
        <v>46</v>
      </c>
    </row>
    <row r="38" spans="1:8" ht="13.5" customHeight="1">
      <c r="B38" s="4"/>
      <c r="C38" s="1"/>
      <c r="D38" s="5"/>
      <c r="E38" s="5"/>
      <c r="F38" s="5"/>
      <c r="G38" s="5"/>
      <c r="H38" s="5">
        <f>SUM(H30:H37)</f>
        <v>589.5</v>
      </c>
    </row>
    <row r="39" spans="1:8" hidden="1">
      <c r="B39" s="4"/>
      <c r="C39" s="1"/>
      <c r="D39" s="5"/>
      <c r="E39" s="5"/>
      <c r="F39" s="5"/>
      <c r="G39" s="5"/>
      <c r="H39" s="5"/>
    </row>
    <row r="40" spans="1:8">
      <c r="B40" s="4"/>
      <c r="C40" s="1"/>
      <c r="D40" s="13"/>
      <c r="E40" s="5"/>
      <c r="F40" s="5"/>
      <c r="G40" s="5"/>
      <c r="H40" s="5"/>
    </row>
    <row r="41" spans="1:8">
      <c r="B41" s="4"/>
      <c r="C41" s="1"/>
      <c r="D41" s="13"/>
      <c r="E41" s="5"/>
      <c r="F41" s="5"/>
      <c r="G41" s="5"/>
      <c r="H41" s="5"/>
    </row>
    <row r="42" spans="1:8">
      <c r="B42" s="4"/>
      <c r="C42" s="1"/>
      <c r="D42" s="5"/>
      <c r="E42" s="5"/>
      <c r="F42" s="5"/>
      <c r="G42" s="5"/>
      <c r="H42" s="5"/>
    </row>
    <row r="43" spans="1:8">
      <c r="B43" s="4"/>
      <c r="C43" s="1"/>
      <c r="D43" s="5"/>
      <c r="E43" s="5"/>
      <c r="F43" s="5"/>
      <c r="G43" s="5"/>
      <c r="H43" s="5"/>
    </row>
    <row r="44" spans="1:8">
      <c r="B44" s="4"/>
      <c r="C44" s="1"/>
      <c r="D44" s="5"/>
      <c r="E44" s="5"/>
      <c r="F44" s="5"/>
      <c r="G44" s="5"/>
      <c r="H44" s="5"/>
    </row>
    <row r="45" spans="1:8">
      <c r="B45" s="4"/>
      <c r="C45" s="1"/>
      <c r="D45" s="5"/>
      <c r="E45" s="5"/>
      <c r="F45" s="5"/>
      <c r="G45" s="5"/>
      <c r="H45" s="5"/>
    </row>
    <row r="46" spans="1:8">
      <c r="H46" s="5"/>
    </row>
    <row r="47" spans="1:8">
      <c r="H47" s="5"/>
    </row>
    <row r="48" spans="1:8">
      <c r="A48" s="19" t="s">
        <v>82</v>
      </c>
    </row>
    <row r="49" spans="1:4">
      <c r="A49" s="17" t="s">
        <v>154</v>
      </c>
      <c r="B49" s="2"/>
      <c r="C49" s="1">
        <v>788.5</v>
      </c>
      <c r="D49" s="20">
        <v>6</v>
      </c>
    </row>
    <row r="50" spans="1:4">
      <c r="A50" s="17" t="s">
        <v>84</v>
      </c>
      <c r="B50"/>
      <c r="C50" s="4">
        <v>681.5</v>
      </c>
      <c r="D50" s="21">
        <v>5</v>
      </c>
    </row>
    <row r="51" spans="1:4">
      <c r="A51" s="17" t="s">
        <v>155</v>
      </c>
      <c r="B51"/>
      <c r="C51" s="1">
        <v>523.5</v>
      </c>
      <c r="D51" s="20">
        <v>4</v>
      </c>
    </row>
    <row r="52" spans="1:4">
      <c r="A52" s="17" t="s">
        <v>156</v>
      </c>
      <c r="B52"/>
      <c r="C52" s="4">
        <v>230.5</v>
      </c>
      <c r="D52" s="21">
        <v>3</v>
      </c>
    </row>
    <row r="53" spans="1:4">
      <c r="A53" s="17" t="s">
        <v>157</v>
      </c>
      <c r="B53"/>
      <c r="C53" s="1">
        <v>0</v>
      </c>
      <c r="D53" s="20">
        <v>-1</v>
      </c>
    </row>
    <row r="54" spans="1:4">
      <c r="A54" s="17" t="s">
        <v>158</v>
      </c>
      <c r="B54"/>
      <c r="C54" s="1">
        <v>0</v>
      </c>
      <c r="D54" s="20">
        <v>-1</v>
      </c>
    </row>
    <row r="56" spans="1:4">
      <c r="A56" s="22" t="s">
        <v>92</v>
      </c>
    </row>
    <row r="57" spans="1:4">
      <c r="A57" s="17" t="s">
        <v>154</v>
      </c>
      <c r="C57" s="4">
        <v>2140.5</v>
      </c>
      <c r="D57">
        <v>17</v>
      </c>
    </row>
    <row r="58" spans="1:4">
      <c r="A58" s="17" t="s">
        <v>84</v>
      </c>
      <c r="C58" s="4">
        <v>2040.5</v>
      </c>
      <c r="D58">
        <v>16</v>
      </c>
    </row>
    <row r="59" spans="1:4">
      <c r="A59" s="17" t="s">
        <v>159</v>
      </c>
      <c r="C59" s="4">
        <v>1098</v>
      </c>
      <c r="D59">
        <v>7</v>
      </c>
    </row>
    <row r="60" spans="1:4">
      <c r="A60" s="17" t="s">
        <v>156</v>
      </c>
      <c r="C60" s="4">
        <v>867.5</v>
      </c>
      <c r="D60">
        <v>5</v>
      </c>
    </row>
    <row r="61" spans="1:4">
      <c r="A61" s="17" t="s">
        <v>157</v>
      </c>
      <c r="C61" s="4">
        <v>531</v>
      </c>
      <c r="D61">
        <v>4</v>
      </c>
    </row>
    <row r="62" spans="1:4">
      <c r="A62" s="17" t="s">
        <v>160</v>
      </c>
      <c r="C62" s="4">
        <v>523.5</v>
      </c>
      <c r="D62">
        <v>2</v>
      </c>
    </row>
  </sheetData>
  <sortState ref="A3:H28">
    <sortCondition descending="1" ref="C3:C28"/>
  </sortState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Šindelář</dc:creator>
  <cp:keywords/>
  <dc:description/>
  <cp:lastModifiedBy>Petr Šindelář</cp:lastModifiedBy>
  <cp:revision/>
  <dcterms:created xsi:type="dcterms:W3CDTF">2017-09-08T05:34:20Z</dcterms:created>
  <dcterms:modified xsi:type="dcterms:W3CDTF">2017-09-18T08:13:17Z</dcterms:modified>
  <cp:category/>
  <cp:contentStatus/>
</cp:coreProperties>
</file>